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tabRatio="882" activeTab="0"/>
  </bookViews>
  <sheets>
    <sheet name="тарифна сітка 2014" sheetId="1" r:id="rId1"/>
    <sheet name="коефіцієнти відпустки 01-06" sheetId="2" r:id="rId2"/>
  </sheets>
  <definedNames/>
  <calcPr fullCalcOnLoad="1"/>
</workbook>
</file>

<file path=xl/sharedStrings.xml><?xml version="1.0" encoding="utf-8"?>
<sst xmlns="http://schemas.openxmlformats.org/spreadsheetml/2006/main" count="25" uniqueCount="13">
  <si>
    <t>Розряд</t>
  </si>
  <si>
    <t>Оклад згідно розряду</t>
  </si>
  <si>
    <t>www.salary.net.ua</t>
  </si>
  <si>
    <t>Коефіцієнт коригування відпустки</t>
  </si>
  <si>
    <t>Оклад (тарифна ставка)</t>
  </si>
  <si>
    <t>Коефіцієнт підвищення окладу</t>
  </si>
  <si>
    <t>01.01.2014 - 30.06.2014</t>
  </si>
  <si>
    <t>01.10.2014 - 31.12.2014</t>
  </si>
  <si>
    <t>01.07.2014 - 30.09.2014</t>
  </si>
  <si>
    <t>01.01.2013 - 30.12.2013</t>
  </si>
  <si>
    <r>
      <t xml:space="preserve">*Згідно </t>
    </r>
    <r>
      <rPr>
        <sz val="11"/>
        <color indexed="10"/>
        <rFont val="Calibri"/>
        <family val="2"/>
      </rPr>
      <t>ПРОЕКТУ</t>
    </r>
    <r>
      <rPr>
        <sz val="11"/>
        <color theme="1"/>
        <rFont val="Calibri"/>
        <family val="2"/>
      </rPr>
      <t xml:space="preserve"> Закону України «Про Державний бюджет України на 2014 рік»</t>
    </r>
  </si>
  <si>
    <t>*Єдина тарифна сітка на 2014 рік</t>
  </si>
  <si>
    <t>Коефіцієнти коригування відпустки за період січень - грудень 2013 року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</si>
</sst>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#,##0.00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 val="single"/>
      <sz val="22"/>
      <color indexed="12"/>
      <name val="Calibri"/>
      <family val="2"/>
    </font>
    <font>
      <u val="single"/>
      <sz val="22"/>
      <color indexed="36"/>
      <name val="Calibri"/>
      <family val="2"/>
    </font>
    <font>
      <u val="single"/>
      <sz val="10"/>
      <color indexed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53" applyNumberFormat="1" applyFo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 indent="1"/>
    </xf>
    <xf numFmtId="1" fontId="3" fillId="0" borderId="10" xfId="0" applyNumberFormat="1" applyFont="1" applyFill="1" applyBorder="1" applyAlignment="1">
      <alignment horizontal="right" vertical="center" wrapText="1" indent="1"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right" vertical="center" wrapText="1" indent="1"/>
    </xf>
    <xf numFmtId="49" fontId="7" fillId="0" borderId="0" xfId="42" applyNumberFormat="1" applyFont="1" applyAlignment="1" applyProtection="1">
      <alignment/>
      <protection/>
    </xf>
    <xf numFmtId="2" fontId="3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1" fontId="3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2" fillId="0" borderId="13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ary.net.u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ary.net.ua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10.7109375" style="1" customWidth="1"/>
    <col min="3" max="3" width="12.8515625" style="1" customWidth="1"/>
    <col min="4" max="8" width="12.7109375" style="1" customWidth="1"/>
    <col min="9" max="16384" width="9.140625" style="1" customWidth="1"/>
  </cols>
  <sheetData>
    <row r="1" spans="1:8" ht="20.25" customHeight="1">
      <c r="A1" s="16" t="s">
        <v>11</v>
      </c>
      <c r="B1" s="17"/>
      <c r="C1" s="17"/>
      <c r="D1" s="17"/>
      <c r="E1" s="17"/>
      <c r="F1" s="17"/>
      <c r="G1" s="17"/>
      <c r="H1" s="17"/>
    </row>
    <row r="2" spans="1:8" ht="13.5" customHeight="1">
      <c r="A2" s="19" t="s">
        <v>0</v>
      </c>
      <c r="B2" s="19" t="s">
        <v>5</v>
      </c>
      <c r="C2" s="18" t="s">
        <v>6</v>
      </c>
      <c r="D2" s="18"/>
      <c r="E2" s="18" t="s">
        <v>8</v>
      </c>
      <c r="F2" s="18"/>
      <c r="G2" s="18" t="s">
        <v>7</v>
      </c>
      <c r="H2" s="18"/>
    </row>
    <row r="3" spans="1:8" ht="39" customHeight="1">
      <c r="A3" s="19"/>
      <c r="B3" s="19"/>
      <c r="C3" s="2" t="s">
        <v>1</v>
      </c>
      <c r="D3" s="2" t="s">
        <v>4</v>
      </c>
      <c r="E3" s="2" t="s">
        <v>1</v>
      </c>
      <c r="F3" s="2" t="s">
        <v>4</v>
      </c>
      <c r="G3" s="2" t="s">
        <v>1</v>
      </c>
      <c r="H3" s="2" t="s">
        <v>4</v>
      </c>
    </row>
    <row r="4" spans="1:8" ht="12.75">
      <c r="A4" s="14"/>
      <c r="B4" s="15"/>
      <c r="C4" s="4"/>
      <c r="D4" s="9">
        <v>1218</v>
      </c>
      <c r="E4" s="4"/>
      <c r="F4" s="9">
        <v>1250</v>
      </c>
      <c r="G4" s="4"/>
      <c r="H4" s="9">
        <v>1301</v>
      </c>
    </row>
    <row r="5" spans="1:8" ht="12.75">
      <c r="A5" s="5">
        <v>1</v>
      </c>
      <c r="B5" s="3">
        <v>1</v>
      </c>
      <c r="C5" s="8">
        <v>852</v>
      </c>
      <c r="D5" s="6">
        <v>1218</v>
      </c>
      <c r="E5" s="8">
        <v>890</v>
      </c>
      <c r="F5" s="6">
        <v>1250</v>
      </c>
      <c r="G5" s="8">
        <v>1011</v>
      </c>
      <c r="H5" s="6">
        <f>IF((G5*B5)&lt;H4,H4,G5*B5)</f>
        <v>1301</v>
      </c>
    </row>
    <row r="6" spans="1:8" ht="12.75">
      <c r="A6" s="5">
        <v>2</v>
      </c>
      <c r="B6" s="3">
        <v>1.09</v>
      </c>
      <c r="C6" s="3">
        <f>C5*B6</f>
        <v>928.6800000000001</v>
      </c>
      <c r="D6" s="6">
        <v>1218</v>
      </c>
      <c r="E6" s="3">
        <f>E5*B6</f>
        <v>970.1</v>
      </c>
      <c r="F6" s="6">
        <v>1250</v>
      </c>
      <c r="G6" s="3">
        <f>G5*B6</f>
        <v>1101.99</v>
      </c>
      <c r="H6" s="6">
        <v>1301</v>
      </c>
    </row>
    <row r="7" spans="1:8" ht="12.75">
      <c r="A7" s="5">
        <v>3</v>
      </c>
      <c r="B7" s="3">
        <v>1.18</v>
      </c>
      <c r="C7" s="3">
        <f>C5*B7</f>
        <v>1005.3599999999999</v>
      </c>
      <c r="D7" s="6">
        <v>1218</v>
      </c>
      <c r="E7" s="3">
        <f>E5*B7</f>
        <v>1050.2</v>
      </c>
      <c r="F7" s="6">
        <v>1250</v>
      </c>
      <c r="G7" s="3">
        <f>G5*B7</f>
        <v>1192.98</v>
      </c>
      <c r="H7" s="6">
        <v>1301</v>
      </c>
    </row>
    <row r="8" spans="1:8" ht="12.75">
      <c r="A8" s="5">
        <v>4</v>
      </c>
      <c r="B8" s="3">
        <v>1.27</v>
      </c>
      <c r="C8" s="3">
        <f>C5*B8</f>
        <v>1082.04</v>
      </c>
      <c r="D8" s="6">
        <v>1218</v>
      </c>
      <c r="E8" s="3">
        <f>E5*B8</f>
        <v>1130.3</v>
      </c>
      <c r="F8" s="6">
        <v>1250</v>
      </c>
      <c r="G8" s="3">
        <f>G5*B8</f>
        <v>1283.97</v>
      </c>
      <c r="H8" s="6">
        <v>1301</v>
      </c>
    </row>
    <row r="9" spans="1:8" ht="12.75">
      <c r="A9" s="5">
        <v>5</v>
      </c>
      <c r="B9" s="3">
        <v>1.36</v>
      </c>
      <c r="C9" s="3">
        <f>C5*B9</f>
        <v>1158.72</v>
      </c>
      <c r="D9" s="6">
        <v>1218</v>
      </c>
      <c r="E9" s="3">
        <f>E5*B9</f>
        <v>1210.4</v>
      </c>
      <c r="F9" s="6">
        <v>1250</v>
      </c>
      <c r="G9" s="3">
        <f>G5*B9</f>
        <v>1374.96</v>
      </c>
      <c r="H9" s="6">
        <v>1301</v>
      </c>
    </row>
    <row r="10" spans="1:8" ht="12.75">
      <c r="A10" s="5">
        <v>6</v>
      </c>
      <c r="B10" s="3">
        <v>1.45</v>
      </c>
      <c r="C10" s="3">
        <f>C5*B10</f>
        <v>1235.3999999999999</v>
      </c>
      <c r="D10" s="6">
        <f>IF((C5*B10)&lt;D4,D4,C5*B10)</f>
        <v>1235.3999999999999</v>
      </c>
      <c r="E10" s="3">
        <f>E5*B10</f>
        <v>1290.5</v>
      </c>
      <c r="F10" s="6">
        <f>IF((E5*B10)&lt;F4,F4,E5*B10)</f>
        <v>1290.5</v>
      </c>
      <c r="G10" s="3">
        <f>G5*B10</f>
        <v>1465.95</v>
      </c>
      <c r="H10" s="6">
        <f>IF((G5*B10)&lt;H4,H4,G5*B10)</f>
        <v>1465.95</v>
      </c>
    </row>
    <row r="11" spans="1:8" ht="12.75">
      <c r="A11" s="5">
        <v>7</v>
      </c>
      <c r="B11" s="3">
        <v>1.54</v>
      </c>
      <c r="C11" s="3">
        <f>C5*B11</f>
        <v>1312.08</v>
      </c>
      <c r="D11" s="6">
        <f>IF((C5*B11)&lt;D4,D4,C5*B11)</f>
        <v>1312.08</v>
      </c>
      <c r="E11" s="3">
        <f>E5*B11</f>
        <v>1370.6000000000001</v>
      </c>
      <c r="F11" s="6">
        <f>IF((E5*B11)&lt;F4,F4,E5*B11)</f>
        <v>1370.6000000000001</v>
      </c>
      <c r="G11" s="3">
        <f>G5*B11</f>
        <v>1556.94</v>
      </c>
      <c r="H11" s="6">
        <f>IF((G5*B11)&lt;H4,H4,G5*B11)</f>
        <v>1556.94</v>
      </c>
    </row>
    <row r="12" spans="1:8" ht="12.75">
      <c r="A12" s="5">
        <v>8</v>
      </c>
      <c r="B12" s="3">
        <v>1.64</v>
      </c>
      <c r="C12" s="3">
        <f>C5*B12</f>
        <v>1397.28</v>
      </c>
      <c r="D12" s="6">
        <f>IF((C5*B12)&lt;D4,D4,C5*B12)</f>
        <v>1397.28</v>
      </c>
      <c r="E12" s="3">
        <f>E5*B12</f>
        <v>1459.6</v>
      </c>
      <c r="F12" s="6">
        <f>IF((E5*B12)&lt;F4,F4,E5*B12)</f>
        <v>1459.6</v>
      </c>
      <c r="G12" s="3">
        <f>G5*B12</f>
        <v>1658.04</v>
      </c>
      <c r="H12" s="6">
        <f>IF((G5*B12)&lt;H4,H4,G5*B12)</f>
        <v>1658.04</v>
      </c>
    </row>
    <row r="13" spans="1:8" ht="12.75">
      <c r="A13" s="5">
        <v>9</v>
      </c>
      <c r="B13" s="3">
        <v>1.73</v>
      </c>
      <c r="C13" s="3">
        <f>C5*B13</f>
        <v>1473.96</v>
      </c>
      <c r="D13" s="6">
        <f>IF((C5*B13)&lt;D4,D4,C5*B13)</f>
        <v>1473.96</v>
      </c>
      <c r="E13" s="3">
        <f>E5*B13</f>
        <v>1539.7</v>
      </c>
      <c r="F13" s="6">
        <f>IF((E5*B13)&lt;F4,F4,E5*B13)</f>
        <v>1539.7</v>
      </c>
      <c r="G13" s="3">
        <f>G5*B13</f>
        <v>1749.03</v>
      </c>
      <c r="H13" s="6">
        <f>IF((G5*B13)&lt;H4,H4,G5*B13)</f>
        <v>1749.03</v>
      </c>
    </row>
    <row r="14" spans="1:8" ht="12.75">
      <c r="A14" s="5">
        <v>10</v>
      </c>
      <c r="B14" s="3">
        <v>1.82</v>
      </c>
      <c r="C14" s="3">
        <f>C5*B14</f>
        <v>1550.64</v>
      </c>
      <c r="D14" s="6">
        <f>IF((C5*B14)&lt;D4,D4,C5*B14)</f>
        <v>1550.64</v>
      </c>
      <c r="E14" s="3">
        <f>E5*B14</f>
        <v>1619.8</v>
      </c>
      <c r="F14" s="6">
        <f>IF((E5*B14)&lt;F4,F4,E5*B14)</f>
        <v>1619.8</v>
      </c>
      <c r="G14" s="3">
        <f>G5*B14</f>
        <v>1840.02</v>
      </c>
      <c r="H14" s="6">
        <f>IF((G5*B14)&lt;H4,H4,G5*B14)</f>
        <v>1840.02</v>
      </c>
    </row>
    <row r="15" spans="1:8" ht="12.75">
      <c r="A15" s="5">
        <v>11</v>
      </c>
      <c r="B15" s="3">
        <v>1.97</v>
      </c>
      <c r="C15" s="3">
        <f>C5*B15</f>
        <v>1678.44</v>
      </c>
      <c r="D15" s="6">
        <f>IF((C5*B15)&lt;D4,D4,C5*B15)</f>
        <v>1678.44</v>
      </c>
      <c r="E15" s="3">
        <f>E5*B15</f>
        <v>1753.3</v>
      </c>
      <c r="F15" s="6">
        <f>IF((E5*B15)&lt;F4,F4,E5*B15)</f>
        <v>1753.3</v>
      </c>
      <c r="G15" s="3">
        <f>G5*B15</f>
        <v>1991.67</v>
      </c>
      <c r="H15" s="6">
        <f>IF((G5*B15)&lt;H4,H4,G5*B15)</f>
        <v>1991.67</v>
      </c>
    </row>
    <row r="16" spans="1:8" ht="12.75">
      <c r="A16" s="5">
        <v>12</v>
      </c>
      <c r="B16" s="3">
        <v>2.12</v>
      </c>
      <c r="C16" s="3">
        <f>C5*B16</f>
        <v>1806.24</v>
      </c>
      <c r="D16" s="6">
        <f>IF((C5*B16)&lt;D4,D4,C5*B16)</f>
        <v>1806.24</v>
      </c>
      <c r="E16" s="3">
        <f>E5*B16</f>
        <v>1886.8000000000002</v>
      </c>
      <c r="F16" s="6">
        <f>IF((E5*B16)&lt;F4,F4,E5*B16)</f>
        <v>1886.8000000000002</v>
      </c>
      <c r="G16" s="3">
        <f>G5*B16</f>
        <v>2143.32</v>
      </c>
      <c r="H16" s="6">
        <f>IF((G5*B16)&lt;H4,H4,G5*B16)</f>
        <v>2143.32</v>
      </c>
    </row>
    <row r="17" spans="1:8" ht="12.75">
      <c r="A17" s="5">
        <v>13</v>
      </c>
      <c r="B17" s="3">
        <v>2.27</v>
      </c>
      <c r="C17" s="3">
        <f>C5*B17</f>
        <v>1934.04</v>
      </c>
      <c r="D17" s="6">
        <f>IF((C5*B17)&lt;D4,D4,C5*B17)</f>
        <v>1934.04</v>
      </c>
      <c r="E17" s="3">
        <f>E5*B17</f>
        <v>2020.3</v>
      </c>
      <c r="F17" s="6">
        <f>IF((E5*B17)&lt;F4,F4,E5*B17)</f>
        <v>2020.3</v>
      </c>
      <c r="G17" s="3">
        <f>G5*B17</f>
        <v>2294.97</v>
      </c>
      <c r="H17" s="6">
        <f>IF((G5*B17)&lt;H4,H4,G5*B17)</f>
        <v>2294.97</v>
      </c>
    </row>
    <row r="18" spans="1:8" ht="12.75">
      <c r="A18" s="5">
        <v>14</v>
      </c>
      <c r="B18" s="3">
        <v>2.42</v>
      </c>
      <c r="C18" s="3">
        <f>C5*B18</f>
        <v>2061.84</v>
      </c>
      <c r="D18" s="6">
        <f>IF((C5*B18)&lt;D4,D4,C5*B18)</f>
        <v>2061.84</v>
      </c>
      <c r="E18" s="3">
        <f>E5*B18</f>
        <v>2153.7999999999997</v>
      </c>
      <c r="F18" s="6">
        <f>IF((E5*B18)&lt;F4,F4,E5*B18)</f>
        <v>2153.7999999999997</v>
      </c>
      <c r="G18" s="3">
        <f>G5*B18</f>
        <v>2446.62</v>
      </c>
      <c r="H18" s="6">
        <f>IF((G5*B18)&lt;H4,H4,G5*B18)</f>
        <v>2446.62</v>
      </c>
    </row>
    <row r="19" spans="1:8" ht="12.75">
      <c r="A19" s="5">
        <v>15</v>
      </c>
      <c r="B19" s="3">
        <v>2.58</v>
      </c>
      <c r="C19" s="3">
        <f>C5*B19</f>
        <v>2198.16</v>
      </c>
      <c r="D19" s="6">
        <f>IF((C5*B19)&lt;D4,D4,C5*B19)</f>
        <v>2198.16</v>
      </c>
      <c r="E19" s="3">
        <f>E5*B19</f>
        <v>2296.2000000000003</v>
      </c>
      <c r="F19" s="6">
        <f>IF((E5*B19)&lt;F4,F4,E5*B19)</f>
        <v>2296.2000000000003</v>
      </c>
      <c r="G19" s="3">
        <f>G5*B19</f>
        <v>2608.38</v>
      </c>
      <c r="H19" s="6">
        <f>IF((G5*B19)&lt;H4,H4,G5*B19)</f>
        <v>2608.38</v>
      </c>
    </row>
    <row r="20" spans="1:8" ht="12.75">
      <c r="A20" s="5">
        <v>16</v>
      </c>
      <c r="B20" s="3">
        <v>2.79</v>
      </c>
      <c r="C20" s="3">
        <f>C5*B20</f>
        <v>2377.08</v>
      </c>
      <c r="D20" s="6">
        <f>IF((C5*B20)&lt;D4,D4,C5*B20)</f>
        <v>2377.08</v>
      </c>
      <c r="E20" s="3">
        <f>E5*B20</f>
        <v>2483.1</v>
      </c>
      <c r="F20" s="6">
        <f>IF((E5*B20)&lt;F4,F4,E5*B20)</f>
        <v>2483.1</v>
      </c>
      <c r="G20" s="3">
        <f>G5*B20</f>
        <v>2820.69</v>
      </c>
      <c r="H20" s="6">
        <f>IF((G5*B20)&lt;H4,H4,G5*B20)</f>
        <v>2820.69</v>
      </c>
    </row>
    <row r="21" spans="1:8" ht="12.75">
      <c r="A21" s="5">
        <v>17</v>
      </c>
      <c r="B21" s="3">
        <v>3</v>
      </c>
      <c r="C21" s="3">
        <f>C5*B21</f>
        <v>2556</v>
      </c>
      <c r="D21" s="6">
        <f>IF((C5*B21)&lt;D4,D4,C5*B21)</f>
        <v>2556</v>
      </c>
      <c r="E21" s="3">
        <f>E5*B21</f>
        <v>2670</v>
      </c>
      <c r="F21" s="6">
        <f>IF((E5*B21)&lt;F4,F4,E5*B21)</f>
        <v>2670</v>
      </c>
      <c r="G21" s="3">
        <f>G5*B21</f>
        <v>3033</v>
      </c>
      <c r="H21" s="6">
        <f>IF((G5*B21)&lt;H4,H4,G5*B21)</f>
        <v>3033</v>
      </c>
    </row>
    <row r="22" spans="1:8" ht="12.75">
      <c r="A22" s="5">
        <v>18</v>
      </c>
      <c r="B22" s="3">
        <v>3.21</v>
      </c>
      <c r="C22" s="3">
        <f>C5*B22</f>
        <v>2734.92</v>
      </c>
      <c r="D22" s="6">
        <f>IF((C5*B22)&lt;D4,D4,C5*B22)</f>
        <v>2734.92</v>
      </c>
      <c r="E22" s="3">
        <f>E5*B22</f>
        <v>2856.9</v>
      </c>
      <c r="F22" s="6">
        <f>IF((E5*B22)&lt;F4,F4,E5*B22)</f>
        <v>2856.9</v>
      </c>
      <c r="G22" s="3">
        <f>G5*B22</f>
        <v>3245.31</v>
      </c>
      <c r="H22" s="6">
        <f>IF((G5*B22)&lt;H4,H4,G5*B22)</f>
        <v>3245.31</v>
      </c>
    </row>
    <row r="23" spans="1:8" ht="12.75">
      <c r="A23" s="5">
        <v>19</v>
      </c>
      <c r="B23" s="3">
        <v>3.42</v>
      </c>
      <c r="C23" s="3">
        <f>C5*B23</f>
        <v>2913.84</v>
      </c>
      <c r="D23" s="6">
        <f>IF((C5*B23)&lt;D4,D4,C5*B23)</f>
        <v>2913.84</v>
      </c>
      <c r="E23" s="3">
        <f>E5*B23</f>
        <v>3043.7999999999997</v>
      </c>
      <c r="F23" s="6">
        <f>IF((E5*B23)&lt;F4,F4,E5*B23)</f>
        <v>3043.7999999999997</v>
      </c>
      <c r="G23" s="3">
        <f>G5*B23</f>
        <v>3457.62</v>
      </c>
      <c r="H23" s="6">
        <f>IF((G5*B23)&lt;H4,H4,G5*B23)</f>
        <v>3457.62</v>
      </c>
    </row>
    <row r="24" spans="1:8" ht="12.75">
      <c r="A24" s="5">
        <v>20</v>
      </c>
      <c r="B24" s="3">
        <v>3.64</v>
      </c>
      <c r="C24" s="3">
        <f>C5*B24</f>
        <v>3101.28</v>
      </c>
      <c r="D24" s="6">
        <f>IF((C5*B24)&lt;D4,D4,C5*B24)</f>
        <v>3101.28</v>
      </c>
      <c r="E24" s="3">
        <f>E5*B24</f>
        <v>3239.6</v>
      </c>
      <c r="F24" s="6">
        <f>IF((E5*B24)&lt;F4,F4,E5*B24)</f>
        <v>3239.6</v>
      </c>
      <c r="G24" s="3">
        <f>G5*B24</f>
        <v>3680.04</v>
      </c>
      <c r="H24" s="6">
        <f>IF((G5*B24)&lt;H4,H4,G5*B24)</f>
        <v>3680.04</v>
      </c>
    </row>
    <row r="25" spans="1:8" ht="12.75">
      <c r="A25" s="5">
        <v>21</v>
      </c>
      <c r="B25" s="3">
        <v>3.85</v>
      </c>
      <c r="C25" s="3">
        <f>C5*B25</f>
        <v>3280.2000000000003</v>
      </c>
      <c r="D25" s="6">
        <f>IF((C5*B25)&lt;D4,D4,C5*B25)</f>
        <v>3280.2000000000003</v>
      </c>
      <c r="E25" s="3">
        <f>E5*B25</f>
        <v>3426.5</v>
      </c>
      <c r="F25" s="6">
        <f>IF((E5*B25)&lt;F4,F4,E5*B25)</f>
        <v>3426.5</v>
      </c>
      <c r="G25" s="3">
        <f>G5*B25</f>
        <v>3892.35</v>
      </c>
      <c r="H25" s="6">
        <f>IF((G5*B25)&lt;H4,H4,G5*B25)</f>
        <v>3892.35</v>
      </c>
    </row>
    <row r="26" spans="1:8" ht="12.75">
      <c r="A26" s="5">
        <v>22</v>
      </c>
      <c r="B26" s="3">
        <v>4.06</v>
      </c>
      <c r="C26" s="3">
        <f>C5*B26</f>
        <v>3459.12</v>
      </c>
      <c r="D26" s="6">
        <f>IF((C5*B26)&lt;D4,D4,C5*B26)</f>
        <v>3459.12</v>
      </c>
      <c r="E26" s="3">
        <f>E5*B26</f>
        <v>3613.3999999999996</v>
      </c>
      <c r="F26" s="6">
        <f>IF((E5*B26)&lt;F4,F4,E5*B26)</f>
        <v>3613.3999999999996</v>
      </c>
      <c r="G26" s="3">
        <f>G5*B26</f>
        <v>4104.66</v>
      </c>
      <c r="H26" s="6">
        <f>IF((G5*B26)&lt;H4,H4,G5*B26)</f>
        <v>4104.66</v>
      </c>
    </row>
    <row r="27" spans="1:8" ht="12.75">
      <c r="A27" s="5">
        <v>23</v>
      </c>
      <c r="B27" s="3">
        <v>4.27</v>
      </c>
      <c r="C27" s="3">
        <f>C5*B27</f>
        <v>3638.0399999999995</v>
      </c>
      <c r="D27" s="6">
        <f>IF((C5*B27)&lt;D4,D4,C5*B27)</f>
        <v>3638.0399999999995</v>
      </c>
      <c r="E27" s="3">
        <f>E5*B27</f>
        <v>3800.2999999999997</v>
      </c>
      <c r="F27" s="6">
        <f>IF((E5*B27)&lt;F4,F4,E5*B27)</f>
        <v>3800.2999999999997</v>
      </c>
      <c r="G27" s="3">
        <f>G5*B27</f>
        <v>4316.969999999999</v>
      </c>
      <c r="H27" s="6">
        <f>IF((G5*B27)&lt;H4,H4,G5*B27)</f>
        <v>4316.969999999999</v>
      </c>
    </row>
    <row r="28" spans="1:8" ht="12.75">
      <c r="A28" s="5">
        <v>24</v>
      </c>
      <c r="B28" s="3">
        <v>4.36</v>
      </c>
      <c r="C28" s="3">
        <f>C5*B28</f>
        <v>3714.7200000000003</v>
      </c>
      <c r="D28" s="6">
        <f>IF((C5*B28)&lt;D4,D4,C5*B28)</f>
        <v>3714.7200000000003</v>
      </c>
      <c r="E28" s="3">
        <f>E5*B28</f>
        <v>3880.4</v>
      </c>
      <c r="F28" s="6">
        <f>IF((E5*B28)&lt;F4,F4,E5*B28)</f>
        <v>3880.4</v>
      </c>
      <c r="G28" s="3">
        <f>G5*B28</f>
        <v>4407.96</v>
      </c>
      <c r="H28" s="6">
        <f>IF((G5*B28)&lt;H4,H4,G5*B28)</f>
        <v>4407.96</v>
      </c>
    </row>
    <row r="29" spans="1:8" ht="12.75">
      <c r="A29" s="5">
        <v>25</v>
      </c>
      <c r="B29" s="3">
        <v>4.51</v>
      </c>
      <c r="C29" s="3">
        <f>C5*B29</f>
        <v>3842.52</v>
      </c>
      <c r="D29" s="6">
        <f>IF((C5*B29)&lt;D4,D4,C5*B29)</f>
        <v>3842.52</v>
      </c>
      <c r="E29" s="3">
        <f>E5*B29</f>
        <v>4013.8999999999996</v>
      </c>
      <c r="F29" s="6">
        <f>IF((E5*B29)&lt;F4,F4,E5*B29)</f>
        <v>4013.8999999999996</v>
      </c>
      <c r="G29" s="3">
        <f>G5*B29</f>
        <v>4559.61</v>
      </c>
      <c r="H29" s="6">
        <f>IF((G5*B29)&lt;H4,H4,G5*B29)</f>
        <v>4559.61</v>
      </c>
    </row>
    <row r="31" ht="12.75">
      <c r="A31" s="7" t="s">
        <v>2</v>
      </c>
    </row>
    <row r="33" ht="15">
      <c r="A33" s="13" t="s">
        <v>10</v>
      </c>
    </row>
  </sheetData>
  <sheetProtection/>
  <mergeCells count="7">
    <mergeCell ref="A4:B4"/>
    <mergeCell ref="A1:H1"/>
    <mergeCell ref="G2:H2"/>
    <mergeCell ref="C2:D2"/>
    <mergeCell ref="E2:F2"/>
    <mergeCell ref="A2:A3"/>
    <mergeCell ref="B2:B3"/>
  </mergeCells>
  <hyperlinks>
    <hyperlink ref="A31" r:id="rId1" display="www.salary.net.ua"/>
  </hyperlinks>
  <printOptions/>
  <pageMargins left="0.5905511811023623" right="0.1968503937007874" top="0.3937007874015748" bottom="0.3937007874015748" header="0.31496062992125984" footer="0.31496062992125984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.7109375" style="0" customWidth="1"/>
    <col min="2" max="2" width="10.7109375" style="0" customWidth="1"/>
    <col min="3" max="7" width="12.7109375" style="0" customWidth="1"/>
  </cols>
  <sheetData>
    <row r="1" spans="1:7" ht="20.25" customHeight="1">
      <c r="A1" s="17" t="s">
        <v>12</v>
      </c>
      <c r="B1" s="17"/>
      <c r="C1" s="17"/>
      <c r="D1" s="17"/>
      <c r="E1" s="17"/>
      <c r="F1" s="17"/>
      <c r="G1" s="17"/>
    </row>
    <row r="2" spans="1:7" ht="15" customHeight="1">
      <c r="A2" s="19" t="s">
        <v>0</v>
      </c>
      <c r="B2" s="19" t="s">
        <v>5</v>
      </c>
      <c r="C2" s="18" t="s">
        <v>9</v>
      </c>
      <c r="D2" s="18"/>
      <c r="E2" s="18" t="s">
        <v>6</v>
      </c>
      <c r="F2" s="18"/>
      <c r="G2" s="19" t="s">
        <v>3</v>
      </c>
    </row>
    <row r="3" spans="1:7" ht="39" customHeight="1">
      <c r="A3" s="19"/>
      <c r="B3" s="19"/>
      <c r="C3" s="2" t="s">
        <v>1</v>
      </c>
      <c r="D3" s="2" t="s">
        <v>4</v>
      </c>
      <c r="E3" s="2" t="s">
        <v>1</v>
      </c>
      <c r="F3" s="2" t="s">
        <v>4</v>
      </c>
      <c r="G3" s="19"/>
    </row>
    <row r="4" spans="1:7" ht="15">
      <c r="A4" s="14"/>
      <c r="B4" s="15"/>
      <c r="C4" s="4"/>
      <c r="D4" s="9">
        <v>1147</v>
      </c>
      <c r="E4" s="4"/>
      <c r="F4" s="9">
        <v>1218</v>
      </c>
      <c r="G4" s="10"/>
    </row>
    <row r="5" spans="1:7" ht="15">
      <c r="A5" s="5">
        <v>1</v>
      </c>
      <c r="B5" s="3">
        <v>1</v>
      </c>
      <c r="C5" s="8">
        <v>852</v>
      </c>
      <c r="D5" s="6">
        <v>1147</v>
      </c>
      <c r="E5" s="8">
        <v>852</v>
      </c>
      <c r="F5" s="6">
        <v>1218</v>
      </c>
      <c r="G5" s="11">
        <f>F5/D5</f>
        <v>1.061900610287707</v>
      </c>
    </row>
    <row r="6" spans="1:7" ht="15">
      <c r="A6" s="5">
        <v>2</v>
      </c>
      <c r="B6" s="3">
        <v>1.09</v>
      </c>
      <c r="C6" s="3">
        <f>C5*B6</f>
        <v>928.6800000000001</v>
      </c>
      <c r="D6" s="6">
        <v>1152</v>
      </c>
      <c r="E6" s="3">
        <f>E5*B6</f>
        <v>928.6800000000001</v>
      </c>
      <c r="F6" s="6">
        <v>1218</v>
      </c>
      <c r="G6" s="11">
        <f aca="true" t="shared" si="0" ref="G6:G29">F6/D6</f>
        <v>1.0572916666666667</v>
      </c>
    </row>
    <row r="7" spans="1:7" ht="15">
      <c r="A7" s="5">
        <v>3</v>
      </c>
      <c r="B7" s="3">
        <v>1.18</v>
      </c>
      <c r="C7" s="3">
        <f>C5*B7</f>
        <v>1005.3599999999999</v>
      </c>
      <c r="D7" s="6">
        <v>1162</v>
      </c>
      <c r="E7" s="3">
        <f>E5*B7</f>
        <v>1005.3599999999999</v>
      </c>
      <c r="F7" s="6">
        <v>1218</v>
      </c>
      <c r="G7" s="11">
        <f t="shared" si="0"/>
        <v>1.0481927710843373</v>
      </c>
    </row>
    <row r="8" spans="1:7" ht="15">
      <c r="A8" s="5">
        <v>4</v>
      </c>
      <c r="B8" s="3">
        <v>1.27</v>
      </c>
      <c r="C8" s="3">
        <f>C5*B8</f>
        <v>1082.04</v>
      </c>
      <c r="D8" s="6">
        <v>1172</v>
      </c>
      <c r="E8" s="3">
        <f>E5*B8</f>
        <v>1082.04</v>
      </c>
      <c r="F8" s="6">
        <v>1218</v>
      </c>
      <c r="G8" s="11">
        <f t="shared" si="0"/>
        <v>1.0392491467576792</v>
      </c>
    </row>
    <row r="9" spans="1:7" ht="15">
      <c r="A9" s="5">
        <v>5</v>
      </c>
      <c r="B9" s="3">
        <v>1.36</v>
      </c>
      <c r="C9" s="3">
        <f>C5*B9</f>
        <v>1158.72</v>
      </c>
      <c r="D9" s="6">
        <v>1182</v>
      </c>
      <c r="E9" s="3">
        <f>E5*B9</f>
        <v>1158.72</v>
      </c>
      <c r="F9" s="6">
        <v>1218</v>
      </c>
      <c r="G9" s="11">
        <f t="shared" si="0"/>
        <v>1.0304568527918783</v>
      </c>
    </row>
    <row r="10" spans="1:7" ht="15">
      <c r="A10" s="5">
        <v>6</v>
      </c>
      <c r="B10" s="3">
        <v>1.45</v>
      </c>
      <c r="C10" s="3">
        <f>C5*B10</f>
        <v>1235.3999999999999</v>
      </c>
      <c r="D10" s="6">
        <v>1235</v>
      </c>
      <c r="E10" s="3">
        <f>E5*B10</f>
        <v>1235.3999999999999</v>
      </c>
      <c r="F10" s="6">
        <v>1235</v>
      </c>
      <c r="G10" s="11">
        <f t="shared" si="0"/>
        <v>1</v>
      </c>
    </row>
    <row r="11" spans="1:7" ht="15">
      <c r="A11" s="5">
        <v>7</v>
      </c>
      <c r="B11" s="3">
        <v>1.54</v>
      </c>
      <c r="C11" s="3">
        <f>C5*B11</f>
        <v>1312.08</v>
      </c>
      <c r="D11" s="6">
        <v>1312</v>
      </c>
      <c r="E11" s="3">
        <f>E5*B11</f>
        <v>1312.08</v>
      </c>
      <c r="F11" s="6">
        <v>1312</v>
      </c>
      <c r="G11" s="11">
        <f t="shared" si="0"/>
        <v>1</v>
      </c>
    </row>
    <row r="12" spans="1:7" ht="15">
      <c r="A12" s="5">
        <v>8</v>
      </c>
      <c r="B12" s="3">
        <v>1.64</v>
      </c>
      <c r="C12" s="3">
        <f>C5*B12</f>
        <v>1397.28</v>
      </c>
      <c r="D12" s="6">
        <v>1397</v>
      </c>
      <c r="E12" s="3">
        <f>E5*B12</f>
        <v>1397.28</v>
      </c>
      <c r="F12" s="6">
        <v>1397</v>
      </c>
      <c r="G12" s="11">
        <f t="shared" si="0"/>
        <v>1</v>
      </c>
    </row>
    <row r="13" spans="1:7" ht="15">
      <c r="A13" s="5">
        <v>9</v>
      </c>
      <c r="B13" s="3">
        <v>1.73</v>
      </c>
      <c r="C13" s="3">
        <f>C5*B13</f>
        <v>1473.96</v>
      </c>
      <c r="D13" s="6">
        <v>1474</v>
      </c>
      <c r="E13" s="3">
        <f>E5*B13</f>
        <v>1473.96</v>
      </c>
      <c r="F13" s="6">
        <v>1474</v>
      </c>
      <c r="G13" s="11">
        <f t="shared" si="0"/>
        <v>1</v>
      </c>
    </row>
    <row r="14" spans="1:7" ht="15">
      <c r="A14" s="5">
        <v>10</v>
      </c>
      <c r="B14" s="3">
        <v>1.82</v>
      </c>
      <c r="C14" s="3">
        <f>C5*B14</f>
        <v>1550.64</v>
      </c>
      <c r="D14" s="6">
        <v>1551</v>
      </c>
      <c r="E14" s="3">
        <f>E5*B14</f>
        <v>1550.64</v>
      </c>
      <c r="F14" s="6">
        <v>1551</v>
      </c>
      <c r="G14" s="11">
        <f t="shared" si="0"/>
        <v>1</v>
      </c>
    </row>
    <row r="15" spans="1:7" ht="15">
      <c r="A15" s="5">
        <v>11</v>
      </c>
      <c r="B15" s="3">
        <v>1.97</v>
      </c>
      <c r="C15" s="3">
        <f>C5*B15</f>
        <v>1678.44</v>
      </c>
      <c r="D15" s="6">
        <v>1678</v>
      </c>
      <c r="E15" s="3">
        <f>E5*B15</f>
        <v>1678.44</v>
      </c>
      <c r="F15" s="6">
        <v>1678</v>
      </c>
      <c r="G15" s="11">
        <f t="shared" si="0"/>
        <v>1</v>
      </c>
    </row>
    <row r="16" spans="1:7" ht="15">
      <c r="A16" s="5">
        <v>12</v>
      </c>
      <c r="B16" s="3">
        <v>2.12</v>
      </c>
      <c r="C16" s="3">
        <f>C5*B16</f>
        <v>1806.24</v>
      </c>
      <c r="D16" s="6">
        <v>1806</v>
      </c>
      <c r="E16" s="3">
        <f>E5*B16</f>
        <v>1806.24</v>
      </c>
      <c r="F16" s="6">
        <v>1806</v>
      </c>
      <c r="G16" s="11">
        <f t="shared" si="0"/>
        <v>1</v>
      </c>
    </row>
    <row r="17" spans="1:7" ht="15">
      <c r="A17" s="5">
        <v>13</v>
      </c>
      <c r="B17" s="3">
        <v>2.27</v>
      </c>
      <c r="C17" s="3">
        <f>C5*B17</f>
        <v>1934.04</v>
      </c>
      <c r="D17" s="6">
        <v>1934</v>
      </c>
      <c r="E17" s="3">
        <f>E5*B17</f>
        <v>1934.04</v>
      </c>
      <c r="F17" s="6">
        <v>1934</v>
      </c>
      <c r="G17" s="11">
        <f t="shared" si="0"/>
        <v>1</v>
      </c>
    </row>
    <row r="18" spans="1:7" ht="15">
      <c r="A18" s="5">
        <v>14</v>
      </c>
      <c r="B18" s="3">
        <v>2.42</v>
      </c>
      <c r="C18" s="3">
        <f>C5*B18</f>
        <v>2061.84</v>
      </c>
      <c r="D18" s="6">
        <v>2062</v>
      </c>
      <c r="E18" s="3">
        <f>E5*B18</f>
        <v>2061.84</v>
      </c>
      <c r="F18" s="6">
        <v>2062</v>
      </c>
      <c r="G18" s="11">
        <f t="shared" si="0"/>
        <v>1</v>
      </c>
    </row>
    <row r="19" spans="1:7" ht="15">
      <c r="A19" s="5">
        <v>15</v>
      </c>
      <c r="B19" s="3">
        <v>2.58</v>
      </c>
      <c r="C19" s="3">
        <f>C5*B19</f>
        <v>2198.16</v>
      </c>
      <c r="D19" s="6">
        <v>2198</v>
      </c>
      <c r="E19" s="3">
        <f>E5*B19</f>
        <v>2198.16</v>
      </c>
      <c r="F19" s="6">
        <v>2198</v>
      </c>
      <c r="G19" s="11">
        <f t="shared" si="0"/>
        <v>1</v>
      </c>
    </row>
    <row r="20" spans="1:7" ht="15">
      <c r="A20" s="5">
        <v>16</v>
      </c>
      <c r="B20" s="3">
        <v>2.79</v>
      </c>
      <c r="C20" s="3">
        <f>C5*B20</f>
        <v>2377.08</v>
      </c>
      <c r="D20" s="6">
        <v>2377</v>
      </c>
      <c r="E20" s="3">
        <f>E5*B20</f>
        <v>2377.08</v>
      </c>
      <c r="F20" s="6">
        <v>2377</v>
      </c>
      <c r="G20" s="11">
        <f t="shared" si="0"/>
        <v>1</v>
      </c>
    </row>
    <row r="21" spans="1:7" ht="15">
      <c r="A21" s="5">
        <v>17</v>
      </c>
      <c r="B21" s="3">
        <v>3</v>
      </c>
      <c r="C21" s="3">
        <f>C5*B21</f>
        <v>2556</v>
      </c>
      <c r="D21" s="6">
        <v>2556</v>
      </c>
      <c r="E21" s="3">
        <f>E5*B21</f>
        <v>2556</v>
      </c>
      <c r="F21" s="6">
        <v>2556</v>
      </c>
      <c r="G21" s="11">
        <f t="shared" si="0"/>
        <v>1</v>
      </c>
    </row>
    <row r="22" spans="1:7" ht="15">
      <c r="A22" s="5">
        <v>18</v>
      </c>
      <c r="B22" s="3">
        <v>3.21</v>
      </c>
      <c r="C22" s="3">
        <f>C5*B22</f>
        <v>2734.92</v>
      </c>
      <c r="D22" s="6">
        <v>2735</v>
      </c>
      <c r="E22" s="3">
        <f>E5*B22</f>
        <v>2734.92</v>
      </c>
      <c r="F22" s="6">
        <v>2735</v>
      </c>
      <c r="G22" s="11">
        <f t="shared" si="0"/>
        <v>1</v>
      </c>
    </row>
    <row r="23" spans="1:7" ht="15">
      <c r="A23" s="5">
        <v>19</v>
      </c>
      <c r="B23" s="3">
        <v>3.42</v>
      </c>
      <c r="C23" s="3">
        <f>C5*B23</f>
        <v>2913.84</v>
      </c>
      <c r="D23" s="6">
        <v>2914</v>
      </c>
      <c r="E23" s="3">
        <f>E5*B23</f>
        <v>2913.84</v>
      </c>
      <c r="F23" s="6">
        <v>2914</v>
      </c>
      <c r="G23" s="11">
        <f t="shared" si="0"/>
        <v>1</v>
      </c>
    </row>
    <row r="24" spans="1:7" ht="15">
      <c r="A24" s="5">
        <v>20</v>
      </c>
      <c r="B24" s="3">
        <v>3.64</v>
      </c>
      <c r="C24" s="3">
        <f>C5*B24</f>
        <v>3101.28</v>
      </c>
      <c r="D24" s="6">
        <v>3101</v>
      </c>
      <c r="E24" s="3">
        <f>E5*B24</f>
        <v>3101.28</v>
      </c>
      <c r="F24" s="6">
        <v>3101</v>
      </c>
      <c r="G24" s="11">
        <f t="shared" si="0"/>
        <v>1</v>
      </c>
    </row>
    <row r="25" spans="1:7" ht="15">
      <c r="A25" s="5">
        <v>21</v>
      </c>
      <c r="B25" s="3">
        <v>3.85</v>
      </c>
      <c r="C25" s="3">
        <f>C5*B25</f>
        <v>3280.2000000000003</v>
      </c>
      <c r="D25" s="6">
        <v>3280</v>
      </c>
      <c r="E25" s="3">
        <f>E5*B25</f>
        <v>3280.2000000000003</v>
      </c>
      <c r="F25" s="6">
        <v>3280</v>
      </c>
      <c r="G25" s="11">
        <f t="shared" si="0"/>
        <v>1</v>
      </c>
    </row>
    <row r="26" spans="1:7" ht="15">
      <c r="A26" s="5">
        <v>22</v>
      </c>
      <c r="B26" s="3">
        <v>4.06</v>
      </c>
      <c r="C26" s="3">
        <f>C5*B26</f>
        <v>3459.12</v>
      </c>
      <c r="D26" s="6">
        <v>3459</v>
      </c>
      <c r="E26" s="3">
        <f>E5*B26</f>
        <v>3459.12</v>
      </c>
      <c r="F26" s="6">
        <v>3459</v>
      </c>
      <c r="G26" s="11">
        <f t="shared" si="0"/>
        <v>1</v>
      </c>
    </row>
    <row r="27" spans="1:7" ht="15">
      <c r="A27" s="5">
        <v>23</v>
      </c>
      <c r="B27" s="3">
        <v>4.27</v>
      </c>
      <c r="C27" s="3">
        <f>C5*B27</f>
        <v>3638.0399999999995</v>
      </c>
      <c r="D27" s="6">
        <v>3638</v>
      </c>
      <c r="E27" s="3">
        <f>E5*B27</f>
        <v>3638.0399999999995</v>
      </c>
      <c r="F27" s="6">
        <v>3638</v>
      </c>
      <c r="G27" s="11">
        <f t="shared" si="0"/>
        <v>1</v>
      </c>
    </row>
    <row r="28" spans="1:7" ht="15">
      <c r="A28" s="5">
        <v>24</v>
      </c>
      <c r="B28" s="3">
        <v>4.36</v>
      </c>
      <c r="C28" s="3">
        <f>C5*B28</f>
        <v>3714.7200000000003</v>
      </c>
      <c r="D28" s="6">
        <v>3715</v>
      </c>
      <c r="E28" s="3">
        <f>E5*B28</f>
        <v>3714.7200000000003</v>
      </c>
      <c r="F28" s="6">
        <v>3715</v>
      </c>
      <c r="G28" s="11">
        <f t="shared" si="0"/>
        <v>1</v>
      </c>
    </row>
    <row r="29" spans="1:7" ht="15">
      <c r="A29" s="5">
        <v>25</v>
      </c>
      <c r="B29" s="3">
        <v>4.51</v>
      </c>
      <c r="C29" s="3">
        <f>C5*B29</f>
        <v>3842.52</v>
      </c>
      <c r="D29" s="6">
        <v>3843</v>
      </c>
      <c r="E29" s="3">
        <f>E5*B29</f>
        <v>3842.52</v>
      </c>
      <c r="F29" s="6">
        <v>3843</v>
      </c>
      <c r="G29" s="11">
        <f t="shared" si="0"/>
        <v>1</v>
      </c>
    </row>
    <row r="30" spans="1:7" ht="15">
      <c r="A30" s="1"/>
      <c r="B30" s="1"/>
      <c r="C30" s="1"/>
      <c r="D30" s="1"/>
      <c r="E30" s="1"/>
      <c r="F30" s="1"/>
      <c r="G30" s="12"/>
    </row>
    <row r="31" spans="1:6" ht="15">
      <c r="A31" s="7" t="s">
        <v>2</v>
      </c>
      <c r="B31" s="1"/>
      <c r="C31" s="1"/>
      <c r="D31" s="1"/>
      <c r="E31" s="1"/>
      <c r="F31" s="1"/>
    </row>
  </sheetData>
  <sheetProtection/>
  <mergeCells count="7">
    <mergeCell ref="A4:B4"/>
    <mergeCell ref="A2:A3"/>
    <mergeCell ref="B2:B3"/>
    <mergeCell ref="C2:D2"/>
    <mergeCell ref="E2:F2"/>
    <mergeCell ref="A1:G1"/>
    <mergeCell ref="G2:G3"/>
  </mergeCells>
  <hyperlinks>
    <hyperlink ref="A31" r:id="rId1" display="www.salary.net.ua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Wins (profiwins.com.ua)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Сергей</cp:lastModifiedBy>
  <cp:lastPrinted>2012-01-10T16:13:22Z</cp:lastPrinted>
  <dcterms:created xsi:type="dcterms:W3CDTF">2011-04-21T18:07:11Z</dcterms:created>
  <dcterms:modified xsi:type="dcterms:W3CDTF">2013-12-23T09:32:20Z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