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зф 1" sheetId="1" r:id="rId1"/>
    <sheet name="зф 2" sheetId="2" r:id="rId2"/>
    <sheet name="зф3" sheetId="3" r:id="rId3"/>
    <sheet name="зф 4" sheetId="4" r:id="rId4"/>
    <sheet name="Позабалансовий облік" sheetId="5" r:id="rId5"/>
  </sheets>
  <definedNames/>
  <calcPr fullCalcOnLoad="1"/>
</workbook>
</file>

<file path=xl/sharedStrings.xml><?xml version="1.0" encoding="utf-8"?>
<sst xmlns="http://schemas.openxmlformats.org/spreadsheetml/2006/main" count="216" uniqueCount="84">
  <si>
    <t>рах. 103</t>
  </si>
  <si>
    <t>рах.104</t>
  </si>
  <si>
    <t>рах.106</t>
  </si>
  <si>
    <t>рах.109</t>
  </si>
  <si>
    <t>рах.112</t>
  </si>
  <si>
    <t>рах.113</t>
  </si>
  <si>
    <t>рах.401</t>
  </si>
  <si>
    <t xml:space="preserve"> Обороти по м/о №2</t>
  </si>
  <si>
    <t xml:space="preserve"> Обороти по м/о №5</t>
  </si>
  <si>
    <t xml:space="preserve"> Обороти по м/о №6</t>
  </si>
  <si>
    <t xml:space="preserve"> Обороти по м/о №8</t>
  </si>
  <si>
    <t xml:space="preserve"> Обороти по м/о №9</t>
  </si>
  <si>
    <t xml:space="preserve"> Обороти по м/о №10</t>
  </si>
  <si>
    <t xml:space="preserve"> Обороти по м/о №13</t>
  </si>
  <si>
    <t xml:space="preserve"> Обороти по м/о №14</t>
  </si>
  <si>
    <t>Обороти за грудень 2011 р.</t>
  </si>
  <si>
    <t>Залишок на 01.01.2012 р.</t>
  </si>
  <si>
    <t>рах. 132</t>
  </si>
  <si>
    <t>рах. 131</t>
  </si>
  <si>
    <t>рах. 701</t>
  </si>
  <si>
    <t>рах. 801</t>
  </si>
  <si>
    <t>рах. 321</t>
  </si>
  <si>
    <t>рах. 661</t>
  </si>
  <si>
    <t>рах. 651/1</t>
  </si>
  <si>
    <t>рах.641</t>
  </si>
  <si>
    <t>рах. 651</t>
  </si>
  <si>
    <t>рах. 675</t>
  </si>
  <si>
    <t>рах. 234</t>
  </si>
  <si>
    <t>рах. 204</t>
  </si>
  <si>
    <t>рах. 431</t>
  </si>
  <si>
    <t>Обороти за липень 2011 р.</t>
  </si>
  <si>
    <t>Залишок на 01.08.2011 р.</t>
  </si>
  <si>
    <t>Обороти за серпень 2011 р.</t>
  </si>
  <si>
    <t>Залишок на 01.09.2011 р.</t>
  </si>
  <si>
    <t>Обороти</t>
  </si>
  <si>
    <t>Залишок на 01.07.2011</t>
  </si>
  <si>
    <t>рах. 362</t>
  </si>
  <si>
    <t>Позабалансовий облік</t>
  </si>
  <si>
    <t>рах. 01</t>
  </si>
  <si>
    <t>рах. 02</t>
  </si>
  <si>
    <t>рах. 07</t>
  </si>
  <si>
    <t>рах. 08</t>
  </si>
  <si>
    <t>рах. 09</t>
  </si>
  <si>
    <t xml:space="preserve"> Обороти по м/о №16</t>
  </si>
  <si>
    <t>Залишок на 01.01.2013</t>
  </si>
  <si>
    <t>Обороти за січень 2013 р.</t>
  </si>
  <si>
    <t>Залишок на 01.02.2013 р.</t>
  </si>
  <si>
    <t>Обороти за лютий 2013 р.</t>
  </si>
  <si>
    <t>Залишок на 01.03.2013 р.</t>
  </si>
  <si>
    <t>Обороти за березень 2013 р.</t>
  </si>
  <si>
    <t>Залишок на 01.04.2013 р.</t>
  </si>
  <si>
    <t>Обороти за квітень 2013 р.</t>
  </si>
  <si>
    <t>Залишок на 01.05.2013 р.</t>
  </si>
  <si>
    <t>Обороти за травень 2013 р.</t>
  </si>
  <si>
    <t>Залишок на 01.06.2013 р.</t>
  </si>
  <si>
    <t>Обороти за червень 2013 р.</t>
  </si>
  <si>
    <t>Залишок на 01.07.2013 р.</t>
  </si>
  <si>
    <t>Обороти за липень 2013 р.</t>
  </si>
  <si>
    <t>Залишок на 01.08.2013 р.</t>
  </si>
  <si>
    <t>Обороти за серпень 2013 р.</t>
  </si>
  <si>
    <t>Залишок на 01.09.2013 р.</t>
  </si>
  <si>
    <t>Обороти за вересень 2013 р.</t>
  </si>
  <si>
    <t>Залишок на 01.10.2013 р.</t>
  </si>
  <si>
    <t>Обороти за жовтень 2013 р.</t>
  </si>
  <si>
    <t>Залишок на 01.11.2013 р.</t>
  </si>
  <si>
    <t>Обороти за листопад 2013 р.</t>
  </si>
  <si>
    <t>Залишок на 01.12.2013 р.</t>
  </si>
  <si>
    <t>Обороти за грудень 2013 р.</t>
  </si>
  <si>
    <t>Залишок на 01.01.2014 р.</t>
  </si>
  <si>
    <t>рах.105</t>
  </si>
  <si>
    <t>рах.221</t>
  </si>
  <si>
    <t>рах. 411</t>
  </si>
  <si>
    <t>рах. 328</t>
  </si>
  <si>
    <t>рах.331</t>
  </si>
  <si>
    <t>рах. 661/1</t>
  </si>
  <si>
    <t>рах. 661/2</t>
  </si>
  <si>
    <t>рах. 651/2</t>
  </si>
  <si>
    <t>рах. 641</t>
  </si>
  <si>
    <t>рах. 641/1</t>
  </si>
  <si>
    <t>рах. 235</t>
  </si>
  <si>
    <t>рах. 238</t>
  </si>
  <si>
    <t>рах. 364</t>
  </si>
  <si>
    <t>рах.431</t>
  </si>
  <si>
    <t>рах.652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</si>
</sst>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2" fontId="0" fillId="2" borderId="3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5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2" borderId="14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0" fillId="2" borderId="15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Alignment="1">
      <alignment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workbookViewId="0" topLeftCell="A1">
      <pane xSplit="3" ySplit="3" topLeftCell="D10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1" sqref="E21"/>
    </sheetView>
  </sheetViews>
  <sheetFormatPr defaultColWidth="9.140625" defaultRowHeight="12.75"/>
  <cols>
    <col min="2" max="2" width="15.140625" style="0" customWidth="1"/>
    <col min="3" max="3" width="0.85546875" style="0" customWidth="1"/>
    <col min="4" max="4" width="10.28125" style="0" customWidth="1"/>
    <col min="6" max="6" width="0.85546875" style="0" customWidth="1"/>
    <col min="7" max="7" width="9.57421875" style="0" bestFit="1" customWidth="1"/>
    <col min="8" max="8" width="8.7109375" style="0" customWidth="1"/>
    <col min="9" max="9" width="0.85546875" style="0" customWidth="1"/>
    <col min="10" max="10" width="9.57421875" style="0" bestFit="1" customWidth="1"/>
    <col min="11" max="11" width="8.8515625" style="0" customWidth="1"/>
    <col min="12" max="12" width="0.85546875" style="0" customWidth="1"/>
    <col min="13" max="13" width="8.421875" style="0" customWidth="1"/>
    <col min="14" max="14" width="9.28125" style="0" bestFit="1" customWidth="1"/>
    <col min="15" max="15" width="0.85546875" style="0" customWidth="1"/>
    <col min="16" max="16" width="8.7109375" style="0" customWidth="1"/>
    <col min="17" max="17" width="7.57421875" style="0" customWidth="1"/>
    <col min="18" max="18" width="0.85546875" style="0" customWidth="1"/>
    <col min="19" max="19" width="8.28125" style="0" customWidth="1"/>
    <col min="20" max="20" width="8.421875" style="0" customWidth="1"/>
    <col min="21" max="21" width="0.85546875" style="0" customWidth="1"/>
    <col min="22" max="23" width="10.57421875" style="0" bestFit="1" customWidth="1"/>
    <col min="24" max="24" width="0.71875" style="0" customWidth="1"/>
  </cols>
  <sheetData>
    <row r="1" spans="1:11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24" s="4" customFormat="1" ht="15" customHeight="1" thickBot="1">
      <c r="A3" s="7"/>
      <c r="B3" s="6"/>
      <c r="C3" s="57"/>
      <c r="D3" s="43" t="s">
        <v>0</v>
      </c>
      <c r="E3" s="43"/>
      <c r="F3" s="46"/>
      <c r="G3" s="43" t="s">
        <v>1</v>
      </c>
      <c r="H3" s="43"/>
      <c r="I3" s="46"/>
      <c r="J3" s="43" t="s">
        <v>69</v>
      </c>
      <c r="K3" s="43"/>
      <c r="L3" s="46"/>
      <c r="M3" s="43" t="s">
        <v>2</v>
      </c>
      <c r="N3" s="43"/>
      <c r="O3" s="46"/>
      <c r="P3" s="43" t="s">
        <v>5</v>
      </c>
      <c r="Q3" s="43"/>
      <c r="R3" s="46"/>
      <c r="S3" s="43" t="s">
        <v>6</v>
      </c>
      <c r="T3" s="43"/>
      <c r="U3" s="46"/>
      <c r="V3" s="43" t="s">
        <v>70</v>
      </c>
      <c r="W3" s="43"/>
      <c r="X3" s="53"/>
    </row>
    <row r="4" spans="1:24" ht="18.75" customHeight="1" thickBot="1" thickTop="1">
      <c r="A4" s="44" t="s">
        <v>44</v>
      </c>
      <c r="B4" s="45"/>
      <c r="C4" s="58"/>
      <c r="D4" s="16">
        <v>10851</v>
      </c>
      <c r="E4" s="17">
        <v>0</v>
      </c>
      <c r="F4" s="47"/>
      <c r="G4" s="18">
        <v>126938</v>
      </c>
      <c r="H4" s="17">
        <v>0</v>
      </c>
      <c r="I4" s="47"/>
      <c r="J4" s="18">
        <v>41649</v>
      </c>
      <c r="K4" s="17">
        <v>0</v>
      </c>
      <c r="L4" s="47"/>
      <c r="M4" s="18">
        <v>804</v>
      </c>
      <c r="N4" s="17">
        <v>0</v>
      </c>
      <c r="O4" s="47"/>
      <c r="P4" s="18">
        <v>67933</v>
      </c>
      <c r="Q4" s="17">
        <v>0</v>
      </c>
      <c r="R4" s="47"/>
      <c r="S4" s="18">
        <v>0</v>
      </c>
      <c r="T4" s="17">
        <v>59212</v>
      </c>
      <c r="U4" s="47"/>
      <c r="V4" s="18">
        <v>558.23</v>
      </c>
      <c r="W4" s="17">
        <v>0</v>
      </c>
      <c r="X4" s="54"/>
    </row>
    <row r="5" spans="1:24" ht="15" customHeight="1" thickTop="1">
      <c r="A5" s="49" t="s">
        <v>7</v>
      </c>
      <c r="B5" s="50"/>
      <c r="C5" s="58"/>
      <c r="D5" s="12"/>
      <c r="E5" s="19"/>
      <c r="F5" s="47"/>
      <c r="G5" s="9"/>
      <c r="H5" s="19"/>
      <c r="I5" s="47"/>
      <c r="J5" s="9"/>
      <c r="K5" s="19"/>
      <c r="L5" s="47"/>
      <c r="M5" s="9"/>
      <c r="N5" s="19"/>
      <c r="O5" s="47"/>
      <c r="P5" s="9"/>
      <c r="Q5" s="19"/>
      <c r="R5" s="47"/>
      <c r="S5" s="9"/>
      <c r="T5" s="20"/>
      <c r="U5" s="47"/>
      <c r="V5" s="9"/>
      <c r="W5" s="19"/>
      <c r="X5" s="54"/>
    </row>
    <row r="6" spans="1:24" ht="15" customHeight="1">
      <c r="A6" s="49" t="s">
        <v>8</v>
      </c>
      <c r="B6" s="50"/>
      <c r="C6" s="58"/>
      <c r="D6" s="13"/>
      <c r="E6" s="2"/>
      <c r="F6" s="47"/>
      <c r="G6" s="1"/>
      <c r="H6" s="2"/>
      <c r="I6" s="47"/>
      <c r="J6" s="1"/>
      <c r="K6" s="2"/>
      <c r="L6" s="47"/>
      <c r="M6" s="1"/>
      <c r="N6" s="2"/>
      <c r="O6" s="47"/>
      <c r="P6" s="1"/>
      <c r="Q6" s="2"/>
      <c r="R6" s="47"/>
      <c r="S6" s="1"/>
      <c r="T6" s="3"/>
      <c r="U6" s="47"/>
      <c r="V6" s="1"/>
      <c r="W6" s="2"/>
      <c r="X6" s="54"/>
    </row>
    <row r="7" spans="1:24" ht="15" customHeight="1">
      <c r="A7" s="49" t="s">
        <v>9</v>
      </c>
      <c r="B7" s="50"/>
      <c r="C7" s="58"/>
      <c r="D7" s="13"/>
      <c r="E7" s="2"/>
      <c r="F7" s="47"/>
      <c r="G7" s="1"/>
      <c r="H7" s="2"/>
      <c r="I7" s="47"/>
      <c r="J7" s="1"/>
      <c r="K7" s="2"/>
      <c r="L7" s="47"/>
      <c r="M7" s="1"/>
      <c r="N7" s="2"/>
      <c r="O7" s="47"/>
      <c r="P7" s="1"/>
      <c r="Q7" s="2"/>
      <c r="R7" s="47"/>
      <c r="S7" s="1"/>
      <c r="T7" s="3"/>
      <c r="U7" s="47"/>
      <c r="V7" s="1"/>
      <c r="W7" s="2"/>
      <c r="X7" s="54"/>
    </row>
    <row r="8" spans="1:24" ht="15" customHeight="1" hidden="1">
      <c r="A8" s="49" t="s">
        <v>10</v>
      </c>
      <c r="B8" s="50"/>
      <c r="C8" s="58"/>
      <c r="D8" s="13"/>
      <c r="E8" s="2"/>
      <c r="F8" s="47"/>
      <c r="G8" s="1"/>
      <c r="H8" s="2"/>
      <c r="I8" s="47"/>
      <c r="J8" s="1"/>
      <c r="K8" s="2"/>
      <c r="L8" s="47"/>
      <c r="M8" s="1"/>
      <c r="N8" s="2"/>
      <c r="O8" s="47"/>
      <c r="P8" s="1"/>
      <c r="Q8" s="2"/>
      <c r="R8" s="47"/>
      <c r="S8" s="1"/>
      <c r="T8" s="3"/>
      <c r="U8" s="47"/>
      <c r="V8" s="1"/>
      <c r="W8" s="2"/>
      <c r="X8" s="54"/>
    </row>
    <row r="9" spans="1:24" ht="15" customHeight="1" hidden="1">
      <c r="A9" s="49" t="s">
        <v>11</v>
      </c>
      <c r="B9" s="50"/>
      <c r="C9" s="58"/>
      <c r="D9" s="13"/>
      <c r="E9" s="2"/>
      <c r="F9" s="47"/>
      <c r="G9" s="1"/>
      <c r="H9" s="2"/>
      <c r="I9" s="47"/>
      <c r="J9" s="1"/>
      <c r="K9" s="2"/>
      <c r="L9" s="47"/>
      <c r="M9" s="1"/>
      <c r="N9" s="2"/>
      <c r="O9" s="47"/>
      <c r="P9" s="1"/>
      <c r="Q9" s="2"/>
      <c r="R9" s="47"/>
      <c r="S9" s="1"/>
      <c r="T9" s="3"/>
      <c r="U9" s="47"/>
      <c r="V9" s="21"/>
      <c r="W9" s="2"/>
      <c r="X9" s="54"/>
    </row>
    <row r="10" spans="1:24" ht="15" customHeight="1" hidden="1">
      <c r="A10" s="49" t="s">
        <v>12</v>
      </c>
      <c r="B10" s="50"/>
      <c r="C10" s="58"/>
      <c r="D10" s="13"/>
      <c r="E10" s="2"/>
      <c r="F10" s="47"/>
      <c r="G10" s="1"/>
      <c r="H10" s="2"/>
      <c r="I10" s="47"/>
      <c r="J10" s="1"/>
      <c r="K10" s="2"/>
      <c r="L10" s="47"/>
      <c r="M10" s="1"/>
      <c r="N10" s="2"/>
      <c r="O10" s="47"/>
      <c r="P10" s="1"/>
      <c r="Q10" s="2"/>
      <c r="R10" s="47"/>
      <c r="S10" s="1"/>
      <c r="T10" s="3"/>
      <c r="U10" s="47"/>
      <c r="V10" s="1"/>
      <c r="W10" s="2"/>
      <c r="X10" s="54"/>
    </row>
    <row r="11" spans="1:24" ht="15" customHeight="1">
      <c r="A11" s="49" t="s">
        <v>13</v>
      </c>
      <c r="B11" s="50"/>
      <c r="C11" s="58"/>
      <c r="D11" s="13"/>
      <c r="E11" s="2"/>
      <c r="F11" s="47"/>
      <c r="G11" s="1"/>
      <c r="H11" s="2"/>
      <c r="I11" s="47"/>
      <c r="J11" s="1"/>
      <c r="K11" s="2"/>
      <c r="L11" s="47"/>
      <c r="M11" s="1"/>
      <c r="N11" s="2"/>
      <c r="O11" s="47"/>
      <c r="P11" s="1"/>
      <c r="Q11" s="2"/>
      <c r="R11" s="47"/>
      <c r="S11" s="1"/>
      <c r="T11" s="3"/>
      <c r="U11" s="47"/>
      <c r="V11" s="1"/>
      <c r="W11" s="2"/>
      <c r="X11" s="54"/>
    </row>
    <row r="12" spans="1:24" ht="15" customHeight="1">
      <c r="A12" s="49" t="s">
        <v>43</v>
      </c>
      <c r="B12" s="50"/>
      <c r="C12" s="58"/>
      <c r="D12" s="13"/>
      <c r="E12" s="2"/>
      <c r="F12" s="47"/>
      <c r="G12" s="1"/>
      <c r="H12" s="2"/>
      <c r="I12" s="47"/>
      <c r="J12" s="1"/>
      <c r="K12" s="2"/>
      <c r="L12" s="47"/>
      <c r="M12" s="1"/>
      <c r="N12" s="2"/>
      <c r="O12" s="47"/>
      <c r="P12" s="1"/>
      <c r="Q12" s="2"/>
      <c r="R12" s="47"/>
      <c r="S12" s="1">
        <v>6952</v>
      </c>
      <c r="T12" s="3"/>
      <c r="U12" s="47"/>
      <c r="V12" s="1"/>
      <c r="W12" s="2"/>
      <c r="X12" s="54"/>
    </row>
    <row r="13" spans="1:24" s="4" customFormat="1" ht="18.75" customHeight="1">
      <c r="A13" s="51" t="s">
        <v>45</v>
      </c>
      <c r="B13" s="52"/>
      <c r="C13" s="58"/>
      <c r="D13" s="8">
        <f>SUM(D5:D12)</f>
        <v>0</v>
      </c>
      <c r="E13" s="15">
        <f>SUM(E5:E12)</f>
        <v>0</v>
      </c>
      <c r="F13" s="47"/>
      <c r="G13" s="10">
        <f>SUM(G5:G12)</f>
        <v>0</v>
      </c>
      <c r="H13" s="15">
        <f>SUM(H5:H12)</f>
        <v>0</v>
      </c>
      <c r="I13" s="47"/>
      <c r="J13" s="10">
        <f>SUM(J5:J12)</f>
        <v>0</v>
      </c>
      <c r="K13" s="15">
        <f>SUM(K5:K12)</f>
        <v>0</v>
      </c>
      <c r="L13" s="47"/>
      <c r="M13" s="10">
        <f>SUM(M5:M12)</f>
        <v>0</v>
      </c>
      <c r="N13" s="15">
        <f>SUM(N5:N12)</f>
        <v>0</v>
      </c>
      <c r="O13" s="47"/>
      <c r="P13" s="10">
        <f>SUM(P5:P12)</f>
        <v>0</v>
      </c>
      <c r="Q13" s="15">
        <f>SUM(Q5:Q12)</f>
        <v>0</v>
      </c>
      <c r="R13" s="47"/>
      <c r="S13" s="10">
        <f>SUM(S5:S12)</f>
        <v>6952</v>
      </c>
      <c r="T13" s="15">
        <f>SUM(T5:T12)</f>
        <v>0</v>
      </c>
      <c r="U13" s="47"/>
      <c r="V13" s="22">
        <f>SUM(V5:V12)</f>
        <v>0</v>
      </c>
      <c r="W13" s="23">
        <f>SUM(W5:W12)</f>
        <v>0</v>
      </c>
      <c r="X13" s="54"/>
    </row>
    <row r="14" spans="1:24" s="4" customFormat="1" ht="18.75" customHeight="1">
      <c r="A14" s="51" t="s">
        <v>46</v>
      </c>
      <c r="B14" s="52"/>
      <c r="C14" s="58"/>
      <c r="D14" s="8">
        <f>D4+D13-E13</f>
        <v>10851</v>
      </c>
      <c r="E14" s="24"/>
      <c r="F14" s="47"/>
      <c r="G14" s="10">
        <f>G4+G13-H13</f>
        <v>126938</v>
      </c>
      <c r="H14" s="24"/>
      <c r="I14" s="47"/>
      <c r="J14" s="10">
        <f>J4+J13-K13</f>
        <v>41649</v>
      </c>
      <c r="K14" s="24"/>
      <c r="L14" s="47"/>
      <c r="M14" s="10">
        <f>M4+M13-N13</f>
        <v>804</v>
      </c>
      <c r="N14" s="24"/>
      <c r="O14" s="47"/>
      <c r="P14" s="10">
        <f>P4+P13-Q13</f>
        <v>67933</v>
      </c>
      <c r="Q14" s="24"/>
      <c r="R14" s="47"/>
      <c r="S14" s="10"/>
      <c r="T14" s="24">
        <f>T4+T13-S13</f>
        <v>52260</v>
      </c>
      <c r="U14" s="47"/>
      <c r="V14" s="22">
        <f>V4+V13-W13</f>
        <v>558.23</v>
      </c>
      <c r="W14" s="25"/>
      <c r="X14" s="54"/>
    </row>
    <row r="15" spans="1:24" ht="15" customHeight="1">
      <c r="A15" s="49" t="s">
        <v>7</v>
      </c>
      <c r="B15" s="50"/>
      <c r="C15" s="58"/>
      <c r="D15" s="12"/>
      <c r="E15" s="19"/>
      <c r="F15" s="47"/>
      <c r="G15" s="9"/>
      <c r="H15" s="19"/>
      <c r="I15" s="47"/>
      <c r="J15" s="9"/>
      <c r="K15" s="19"/>
      <c r="L15" s="47"/>
      <c r="M15" s="9"/>
      <c r="N15" s="19"/>
      <c r="O15" s="47"/>
      <c r="P15" s="9"/>
      <c r="Q15" s="19"/>
      <c r="R15" s="47"/>
      <c r="S15" s="9"/>
      <c r="T15" s="20"/>
      <c r="U15" s="47"/>
      <c r="V15" s="9"/>
      <c r="W15" s="19"/>
      <c r="X15" s="54"/>
    </row>
    <row r="16" spans="1:24" ht="15" customHeight="1">
      <c r="A16" s="49" t="s">
        <v>8</v>
      </c>
      <c r="B16" s="50"/>
      <c r="C16" s="58"/>
      <c r="D16" s="13"/>
      <c r="E16" s="2"/>
      <c r="F16" s="47"/>
      <c r="G16" s="1"/>
      <c r="H16" s="2"/>
      <c r="I16" s="47"/>
      <c r="J16" s="1"/>
      <c r="K16" s="2"/>
      <c r="L16" s="47"/>
      <c r="M16" s="1"/>
      <c r="N16" s="2"/>
      <c r="O16" s="47"/>
      <c r="P16" s="1"/>
      <c r="Q16" s="2"/>
      <c r="R16" s="47"/>
      <c r="S16" s="1"/>
      <c r="T16" s="3"/>
      <c r="U16" s="47"/>
      <c r="V16" s="1"/>
      <c r="W16" s="2"/>
      <c r="X16" s="54"/>
    </row>
    <row r="17" spans="1:24" ht="15" customHeight="1">
      <c r="A17" s="49" t="s">
        <v>9</v>
      </c>
      <c r="B17" s="50"/>
      <c r="C17" s="58"/>
      <c r="D17" s="13"/>
      <c r="E17" s="2"/>
      <c r="F17" s="47"/>
      <c r="G17" s="1"/>
      <c r="H17" s="2"/>
      <c r="I17" s="47"/>
      <c r="J17" s="1"/>
      <c r="K17" s="2"/>
      <c r="L17" s="47"/>
      <c r="M17" s="1"/>
      <c r="N17" s="2"/>
      <c r="O17" s="47"/>
      <c r="P17" s="1"/>
      <c r="Q17" s="2"/>
      <c r="R17" s="47"/>
      <c r="S17" s="1"/>
      <c r="T17" s="3"/>
      <c r="U17" s="47"/>
      <c r="V17" s="1"/>
      <c r="W17" s="2"/>
      <c r="X17" s="54"/>
    </row>
    <row r="18" spans="1:24" ht="15" customHeight="1">
      <c r="A18" s="49" t="s">
        <v>10</v>
      </c>
      <c r="B18" s="50"/>
      <c r="C18" s="58"/>
      <c r="D18" s="13"/>
      <c r="E18" s="2"/>
      <c r="F18" s="47"/>
      <c r="G18" s="1"/>
      <c r="H18" s="2"/>
      <c r="I18" s="47"/>
      <c r="J18" s="1"/>
      <c r="K18" s="2"/>
      <c r="L18" s="47"/>
      <c r="M18" s="1"/>
      <c r="N18" s="2"/>
      <c r="O18" s="47"/>
      <c r="P18" s="1"/>
      <c r="Q18" s="2"/>
      <c r="R18" s="47"/>
      <c r="S18" s="1"/>
      <c r="T18" s="3"/>
      <c r="U18" s="47"/>
      <c r="V18" s="1"/>
      <c r="W18" s="2"/>
      <c r="X18" s="54"/>
    </row>
    <row r="19" spans="1:24" ht="15" customHeight="1" hidden="1">
      <c r="A19" s="49" t="s">
        <v>11</v>
      </c>
      <c r="B19" s="50"/>
      <c r="C19" s="58"/>
      <c r="D19" s="13"/>
      <c r="E19" s="2"/>
      <c r="F19" s="47"/>
      <c r="G19" s="1"/>
      <c r="H19" s="2"/>
      <c r="I19" s="47"/>
      <c r="J19" s="1"/>
      <c r="K19" s="2"/>
      <c r="L19" s="47"/>
      <c r="M19" s="1"/>
      <c r="N19" s="2"/>
      <c r="O19" s="47"/>
      <c r="P19" s="1"/>
      <c r="Q19" s="2"/>
      <c r="R19" s="47"/>
      <c r="S19" s="1"/>
      <c r="T19" s="3"/>
      <c r="U19" s="47"/>
      <c r="V19" s="21"/>
      <c r="W19" s="2"/>
      <c r="X19" s="54"/>
    </row>
    <row r="20" spans="1:24" ht="15" customHeight="1" hidden="1">
      <c r="A20" s="49" t="s">
        <v>12</v>
      </c>
      <c r="B20" s="50"/>
      <c r="C20" s="58"/>
      <c r="D20" s="13"/>
      <c r="E20" s="2"/>
      <c r="F20" s="47"/>
      <c r="G20" s="1"/>
      <c r="H20" s="2"/>
      <c r="I20" s="47"/>
      <c r="J20" s="1"/>
      <c r="K20" s="2"/>
      <c r="L20" s="47"/>
      <c r="M20" s="1"/>
      <c r="N20" s="2"/>
      <c r="O20" s="47"/>
      <c r="P20" s="1"/>
      <c r="Q20" s="2"/>
      <c r="R20" s="47"/>
      <c r="S20" s="1"/>
      <c r="T20" s="3"/>
      <c r="U20" s="47"/>
      <c r="V20" s="1"/>
      <c r="W20" s="2"/>
      <c r="X20" s="54"/>
    </row>
    <row r="21" spans="1:24" ht="15" customHeight="1">
      <c r="A21" s="49" t="s">
        <v>13</v>
      </c>
      <c r="B21" s="50"/>
      <c r="C21" s="58"/>
      <c r="D21" s="13"/>
      <c r="E21" s="2"/>
      <c r="F21" s="47"/>
      <c r="G21" s="1"/>
      <c r="H21" s="2"/>
      <c r="I21" s="47"/>
      <c r="J21" s="1"/>
      <c r="K21" s="2"/>
      <c r="L21" s="47"/>
      <c r="M21" s="1"/>
      <c r="N21" s="2"/>
      <c r="O21" s="47"/>
      <c r="P21" s="1"/>
      <c r="Q21" s="2"/>
      <c r="R21" s="47"/>
      <c r="S21" s="1"/>
      <c r="T21" s="3"/>
      <c r="U21" s="47"/>
      <c r="V21" s="1"/>
      <c r="W21" s="2"/>
      <c r="X21" s="54"/>
    </row>
    <row r="22" spans="1:24" ht="15" customHeight="1" hidden="1">
      <c r="A22" s="49" t="s">
        <v>14</v>
      </c>
      <c r="B22" s="50"/>
      <c r="C22" s="58"/>
      <c r="D22" s="13"/>
      <c r="E22" s="2"/>
      <c r="F22" s="47"/>
      <c r="G22" s="1"/>
      <c r="H22" s="2"/>
      <c r="I22" s="47"/>
      <c r="J22" s="1"/>
      <c r="K22" s="2"/>
      <c r="L22" s="47"/>
      <c r="M22" s="1"/>
      <c r="N22" s="2"/>
      <c r="O22" s="47"/>
      <c r="P22" s="1"/>
      <c r="Q22" s="2"/>
      <c r="R22" s="47"/>
      <c r="S22" s="1"/>
      <c r="T22" s="3"/>
      <c r="U22" s="47"/>
      <c r="V22" s="1"/>
      <c r="W22" s="2"/>
      <c r="X22" s="54"/>
    </row>
    <row r="23" spans="1:24" s="4" customFormat="1" ht="18.75" customHeight="1">
      <c r="A23" s="51" t="s">
        <v>47</v>
      </c>
      <c r="B23" s="52"/>
      <c r="C23" s="58"/>
      <c r="D23" s="8">
        <f>SUM(D15:D22)</f>
        <v>0</v>
      </c>
      <c r="E23" s="15">
        <f>SUM(E15:E22)</f>
        <v>0</v>
      </c>
      <c r="F23" s="47"/>
      <c r="G23" s="10">
        <f>SUM(G15:G22)</f>
        <v>0</v>
      </c>
      <c r="H23" s="15">
        <f>SUM(H15:H22)</f>
        <v>0</v>
      </c>
      <c r="I23" s="47"/>
      <c r="J23" s="10">
        <f>SUM(J15:J22)</f>
        <v>0</v>
      </c>
      <c r="K23" s="15">
        <f>SUM(K15:K22)</f>
        <v>0</v>
      </c>
      <c r="L23" s="47"/>
      <c r="M23" s="10">
        <f>SUM(M15:M22)</f>
        <v>0</v>
      </c>
      <c r="N23" s="15">
        <f>SUM(N15:N22)</f>
        <v>0</v>
      </c>
      <c r="O23" s="47"/>
      <c r="P23" s="10">
        <f>SUM(P15:P22)</f>
        <v>0</v>
      </c>
      <c r="Q23" s="15">
        <f>SUM(Q15:Q22)</f>
        <v>0</v>
      </c>
      <c r="R23" s="47"/>
      <c r="S23" s="10">
        <f>SUM(S15:S22)</f>
        <v>0</v>
      </c>
      <c r="T23" s="15">
        <f>SUM(T15:T22)</f>
        <v>0</v>
      </c>
      <c r="U23" s="47"/>
      <c r="V23" s="22">
        <f>SUM(V15:V22)</f>
        <v>0</v>
      </c>
      <c r="W23" s="23">
        <f>SUM(W15:W22)</f>
        <v>0</v>
      </c>
      <c r="X23" s="54"/>
    </row>
    <row r="24" spans="1:24" s="4" customFormat="1" ht="18.75" customHeight="1">
      <c r="A24" s="51" t="s">
        <v>48</v>
      </c>
      <c r="B24" s="52"/>
      <c r="C24" s="58"/>
      <c r="D24" s="8">
        <f>D14+D23-E23</f>
        <v>10851</v>
      </c>
      <c r="E24" s="24"/>
      <c r="F24" s="47"/>
      <c r="G24" s="10">
        <f>G14+G23-H23</f>
        <v>126938</v>
      </c>
      <c r="H24" s="24"/>
      <c r="I24" s="47"/>
      <c r="J24" s="10">
        <f>J14+J23-K23</f>
        <v>41649</v>
      </c>
      <c r="K24" s="24"/>
      <c r="L24" s="47"/>
      <c r="M24" s="10">
        <f>M14+M23-N23</f>
        <v>804</v>
      </c>
      <c r="N24" s="24"/>
      <c r="O24" s="47"/>
      <c r="P24" s="10">
        <f>P14+P23-Q23</f>
        <v>67933</v>
      </c>
      <c r="Q24" s="24"/>
      <c r="R24" s="47"/>
      <c r="S24" s="10"/>
      <c r="T24" s="24">
        <f>T14+T23-S23</f>
        <v>52260</v>
      </c>
      <c r="U24" s="47"/>
      <c r="V24" s="22">
        <f>V14+V23-W23</f>
        <v>558.23</v>
      </c>
      <c r="W24" s="25"/>
      <c r="X24" s="54"/>
    </row>
    <row r="25" spans="1:24" ht="15" customHeight="1">
      <c r="A25" s="49" t="s">
        <v>7</v>
      </c>
      <c r="B25" s="50"/>
      <c r="C25" s="58"/>
      <c r="D25" s="12"/>
      <c r="E25" s="19"/>
      <c r="F25" s="47"/>
      <c r="G25" s="9"/>
      <c r="H25" s="19"/>
      <c r="I25" s="47"/>
      <c r="J25" s="9"/>
      <c r="K25" s="19"/>
      <c r="L25" s="47"/>
      <c r="M25" s="9"/>
      <c r="N25" s="19"/>
      <c r="O25" s="47"/>
      <c r="P25" s="9"/>
      <c r="Q25" s="19"/>
      <c r="R25" s="47"/>
      <c r="S25" s="9"/>
      <c r="T25" s="20"/>
      <c r="U25" s="47"/>
      <c r="V25" s="9"/>
      <c r="W25" s="19"/>
      <c r="X25" s="54"/>
    </row>
    <row r="26" spans="1:24" ht="15" customHeight="1">
      <c r="A26" s="49" t="s">
        <v>8</v>
      </c>
      <c r="B26" s="50"/>
      <c r="C26" s="58"/>
      <c r="D26" s="13"/>
      <c r="E26" s="2"/>
      <c r="F26" s="47"/>
      <c r="G26" s="1"/>
      <c r="H26" s="2"/>
      <c r="I26" s="47"/>
      <c r="J26" s="1"/>
      <c r="K26" s="2"/>
      <c r="L26" s="47"/>
      <c r="M26" s="1"/>
      <c r="N26" s="2"/>
      <c r="O26" s="47"/>
      <c r="P26" s="1"/>
      <c r="Q26" s="2"/>
      <c r="R26" s="47"/>
      <c r="S26" s="1"/>
      <c r="T26" s="3"/>
      <c r="U26" s="47"/>
      <c r="V26" s="1"/>
      <c r="W26" s="2"/>
      <c r="X26" s="54"/>
    </row>
    <row r="27" spans="1:24" ht="15" customHeight="1">
      <c r="A27" s="49" t="s">
        <v>9</v>
      </c>
      <c r="B27" s="50"/>
      <c r="C27" s="58"/>
      <c r="D27" s="13"/>
      <c r="E27" s="2"/>
      <c r="F27" s="47"/>
      <c r="G27" s="1"/>
      <c r="H27" s="2"/>
      <c r="I27" s="47"/>
      <c r="J27" s="1"/>
      <c r="K27" s="2"/>
      <c r="L27" s="47"/>
      <c r="M27" s="1"/>
      <c r="N27" s="2"/>
      <c r="O27" s="47"/>
      <c r="P27" s="1"/>
      <c r="Q27" s="2"/>
      <c r="R27" s="47"/>
      <c r="S27" s="1"/>
      <c r="T27" s="3"/>
      <c r="U27" s="47"/>
      <c r="V27" s="1"/>
      <c r="W27" s="2"/>
      <c r="X27" s="54"/>
    </row>
    <row r="28" spans="1:24" ht="15" customHeight="1" hidden="1">
      <c r="A28" s="49" t="s">
        <v>10</v>
      </c>
      <c r="B28" s="50"/>
      <c r="C28" s="58"/>
      <c r="D28" s="13"/>
      <c r="E28" s="2"/>
      <c r="F28" s="47"/>
      <c r="G28" s="1"/>
      <c r="H28" s="2"/>
      <c r="I28" s="47"/>
      <c r="J28" s="1"/>
      <c r="K28" s="2"/>
      <c r="L28" s="47"/>
      <c r="M28" s="1"/>
      <c r="N28" s="2"/>
      <c r="O28" s="47"/>
      <c r="P28" s="1"/>
      <c r="Q28" s="2"/>
      <c r="R28" s="47"/>
      <c r="S28" s="1"/>
      <c r="T28" s="3"/>
      <c r="U28" s="47"/>
      <c r="V28" s="1"/>
      <c r="W28" s="2"/>
      <c r="X28" s="54"/>
    </row>
    <row r="29" spans="1:24" ht="15" customHeight="1" hidden="1">
      <c r="A29" s="49" t="s">
        <v>11</v>
      </c>
      <c r="B29" s="50"/>
      <c r="C29" s="58"/>
      <c r="D29" s="13"/>
      <c r="E29" s="2"/>
      <c r="F29" s="47"/>
      <c r="G29" s="1"/>
      <c r="H29" s="2"/>
      <c r="I29" s="47"/>
      <c r="J29" s="1"/>
      <c r="K29" s="2"/>
      <c r="L29" s="47"/>
      <c r="M29" s="1"/>
      <c r="N29" s="2"/>
      <c r="O29" s="47"/>
      <c r="P29" s="1"/>
      <c r="Q29" s="2"/>
      <c r="R29" s="47"/>
      <c r="S29" s="1"/>
      <c r="T29" s="3"/>
      <c r="U29" s="47"/>
      <c r="V29" s="21"/>
      <c r="W29" s="2"/>
      <c r="X29" s="54"/>
    </row>
    <row r="30" spans="1:24" ht="15" customHeight="1" hidden="1">
      <c r="A30" s="49" t="s">
        <v>12</v>
      </c>
      <c r="B30" s="50"/>
      <c r="C30" s="58"/>
      <c r="D30" s="13"/>
      <c r="E30" s="2"/>
      <c r="F30" s="47"/>
      <c r="G30" s="1"/>
      <c r="H30" s="2"/>
      <c r="I30" s="47"/>
      <c r="J30" s="1"/>
      <c r="K30" s="2"/>
      <c r="L30" s="47"/>
      <c r="M30" s="1"/>
      <c r="N30" s="2"/>
      <c r="O30" s="47"/>
      <c r="P30" s="1"/>
      <c r="Q30" s="2"/>
      <c r="R30" s="47"/>
      <c r="S30" s="1"/>
      <c r="T30" s="3"/>
      <c r="U30" s="47"/>
      <c r="V30" s="1"/>
      <c r="W30" s="2"/>
      <c r="X30" s="54"/>
    </row>
    <row r="31" spans="1:24" ht="15" customHeight="1">
      <c r="A31" s="49" t="s">
        <v>13</v>
      </c>
      <c r="B31" s="50"/>
      <c r="C31" s="58"/>
      <c r="D31" s="13"/>
      <c r="E31" s="2"/>
      <c r="F31" s="47"/>
      <c r="G31" s="1"/>
      <c r="H31" s="2"/>
      <c r="I31" s="47"/>
      <c r="J31" s="1"/>
      <c r="K31" s="2"/>
      <c r="L31" s="47"/>
      <c r="M31" s="1"/>
      <c r="N31" s="2"/>
      <c r="O31" s="47"/>
      <c r="P31" s="1"/>
      <c r="Q31" s="2"/>
      <c r="R31" s="47"/>
      <c r="S31" s="1"/>
      <c r="T31" s="3"/>
      <c r="U31" s="47"/>
      <c r="V31" s="1"/>
      <c r="W31" s="2"/>
      <c r="X31" s="54"/>
    </row>
    <row r="32" spans="1:24" ht="15" customHeight="1">
      <c r="A32" s="49" t="s">
        <v>43</v>
      </c>
      <c r="B32" s="50"/>
      <c r="C32" s="58"/>
      <c r="D32" s="13"/>
      <c r="E32" s="2"/>
      <c r="F32" s="47"/>
      <c r="G32" s="1"/>
      <c r="H32" s="2"/>
      <c r="I32" s="47"/>
      <c r="J32" s="1"/>
      <c r="K32" s="2"/>
      <c r="L32" s="47"/>
      <c r="M32" s="1"/>
      <c r="N32" s="2"/>
      <c r="O32" s="47"/>
      <c r="P32" s="1"/>
      <c r="Q32" s="2">
        <v>1071</v>
      </c>
      <c r="R32" s="47"/>
      <c r="S32" s="1">
        <v>1071</v>
      </c>
      <c r="T32" s="3">
        <v>535</v>
      </c>
      <c r="U32" s="47"/>
      <c r="V32" s="1"/>
      <c r="W32" s="2"/>
      <c r="X32" s="54"/>
    </row>
    <row r="33" spans="1:24" s="4" customFormat="1" ht="18.75" customHeight="1">
      <c r="A33" s="51" t="s">
        <v>49</v>
      </c>
      <c r="B33" s="52"/>
      <c r="C33" s="58"/>
      <c r="D33" s="8">
        <f>SUM(D25:D32)</f>
        <v>0</v>
      </c>
      <c r="E33" s="15">
        <f>SUM(E25:E32)</f>
        <v>0</v>
      </c>
      <c r="F33" s="47"/>
      <c r="G33" s="10">
        <f>SUM(G25:G32)</f>
        <v>0</v>
      </c>
      <c r="H33" s="15">
        <f>SUM(H25:H32)</f>
        <v>0</v>
      </c>
      <c r="I33" s="47"/>
      <c r="J33" s="10">
        <f>SUM(J25:J32)</f>
        <v>0</v>
      </c>
      <c r="K33" s="15">
        <f>SUM(K25:K32)</f>
        <v>0</v>
      </c>
      <c r="L33" s="47"/>
      <c r="M33" s="10">
        <f>SUM(M25:M32)</f>
        <v>0</v>
      </c>
      <c r="N33" s="15">
        <f>SUM(N25:N32)</f>
        <v>0</v>
      </c>
      <c r="O33" s="47"/>
      <c r="P33" s="10">
        <f>SUM(P25:P32)</f>
        <v>0</v>
      </c>
      <c r="Q33" s="15">
        <f>SUM(Q25:Q32)</f>
        <v>1071</v>
      </c>
      <c r="R33" s="47"/>
      <c r="S33" s="10">
        <f>SUM(S25:S32)</f>
        <v>1071</v>
      </c>
      <c r="T33" s="15">
        <f>SUM(T25:T32)</f>
        <v>535</v>
      </c>
      <c r="U33" s="47"/>
      <c r="V33" s="22">
        <f>SUM(V25:V32)</f>
        <v>0</v>
      </c>
      <c r="W33" s="23">
        <f>SUM(W25:W32)</f>
        <v>0</v>
      </c>
      <c r="X33" s="54"/>
    </row>
    <row r="34" spans="1:24" s="4" customFormat="1" ht="18.75" customHeight="1">
      <c r="A34" s="51" t="s">
        <v>50</v>
      </c>
      <c r="B34" s="52"/>
      <c r="C34" s="58"/>
      <c r="D34" s="8">
        <f>D24+D33-E33</f>
        <v>10851</v>
      </c>
      <c r="E34" s="24"/>
      <c r="F34" s="47"/>
      <c r="G34" s="10">
        <f>G24+G33-H33</f>
        <v>126938</v>
      </c>
      <c r="H34" s="24"/>
      <c r="I34" s="47"/>
      <c r="J34" s="10">
        <f>J24+J33-K33</f>
        <v>41649</v>
      </c>
      <c r="K34" s="24"/>
      <c r="L34" s="47"/>
      <c r="M34" s="10">
        <f>M24+M33-N33</f>
        <v>804</v>
      </c>
      <c r="N34" s="24"/>
      <c r="O34" s="47"/>
      <c r="P34" s="10">
        <f>P24+P33-Q33</f>
        <v>66862</v>
      </c>
      <c r="Q34" s="24"/>
      <c r="R34" s="47"/>
      <c r="S34" s="10"/>
      <c r="T34" s="24">
        <f>T24+T33-S33</f>
        <v>51724</v>
      </c>
      <c r="U34" s="47"/>
      <c r="V34" s="22">
        <f>V24+V33-W33</f>
        <v>558.23</v>
      </c>
      <c r="W34" s="25"/>
      <c r="X34" s="54"/>
    </row>
    <row r="35" spans="1:24" ht="15" customHeight="1">
      <c r="A35" s="49" t="s">
        <v>7</v>
      </c>
      <c r="B35" s="50"/>
      <c r="C35" s="58"/>
      <c r="D35" s="12"/>
      <c r="E35" s="19"/>
      <c r="F35" s="47"/>
      <c r="G35" s="9"/>
      <c r="H35" s="19"/>
      <c r="I35" s="47"/>
      <c r="J35" s="9"/>
      <c r="K35" s="19"/>
      <c r="L35" s="47"/>
      <c r="M35" s="9"/>
      <c r="N35" s="19"/>
      <c r="O35" s="47"/>
      <c r="P35" s="9"/>
      <c r="Q35" s="19"/>
      <c r="R35" s="47"/>
      <c r="S35" s="9"/>
      <c r="T35" s="20"/>
      <c r="U35" s="47"/>
      <c r="V35" s="9"/>
      <c r="W35" s="19"/>
      <c r="X35" s="54"/>
    </row>
    <row r="36" spans="1:24" ht="15" customHeight="1">
      <c r="A36" s="49" t="s">
        <v>8</v>
      </c>
      <c r="B36" s="50"/>
      <c r="C36" s="58"/>
      <c r="D36" s="13"/>
      <c r="E36" s="2"/>
      <c r="F36" s="47"/>
      <c r="G36" s="1"/>
      <c r="H36" s="2"/>
      <c r="I36" s="47"/>
      <c r="J36" s="1"/>
      <c r="K36" s="2"/>
      <c r="L36" s="47"/>
      <c r="M36" s="1"/>
      <c r="N36" s="2"/>
      <c r="O36" s="47"/>
      <c r="P36" s="1"/>
      <c r="Q36" s="2"/>
      <c r="R36" s="47"/>
      <c r="S36" s="1"/>
      <c r="T36" s="3"/>
      <c r="U36" s="47"/>
      <c r="V36" s="1"/>
      <c r="W36" s="2"/>
      <c r="X36" s="54"/>
    </row>
    <row r="37" spans="1:24" ht="15" customHeight="1">
      <c r="A37" s="49" t="s">
        <v>9</v>
      </c>
      <c r="B37" s="50"/>
      <c r="C37" s="58"/>
      <c r="D37" s="13"/>
      <c r="E37" s="2"/>
      <c r="F37" s="47"/>
      <c r="G37" s="1"/>
      <c r="H37" s="2"/>
      <c r="I37" s="47"/>
      <c r="J37" s="1"/>
      <c r="K37" s="2"/>
      <c r="L37" s="47"/>
      <c r="M37" s="1"/>
      <c r="N37" s="2"/>
      <c r="O37" s="47"/>
      <c r="P37" s="1">
        <v>973</v>
      </c>
      <c r="Q37" s="2"/>
      <c r="R37" s="47"/>
      <c r="S37" s="1">
        <v>488</v>
      </c>
      <c r="T37" s="3">
        <v>973</v>
      </c>
      <c r="U37" s="47"/>
      <c r="V37" s="1"/>
      <c r="W37" s="2"/>
      <c r="X37" s="54"/>
    </row>
    <row r="38" spans="1:24" ht="15" customHeight="1">
      <c r="A38" s="49" t="s">
        <v>10</v>
      </c>
      <c r="B38" s="50"/>
      <c r="C38" s="58"/>
      <c r="D38" s="13"/>
      <c r="E38" s="2"/>
      <c r="F38" s="47"/>
      <c r="G38" s="1"/>
      <c r="H38" s="2"/>
      <c r="I38" s="47"/>
      <c r="J38" s="1"/>
      <c r="K38" s="2"/>
      <c r="L38" s="47"/>
      <c r="M38" s="1"/>
      <c r="N38" s="2"/>
      <c r="O38" s="47"/>
      <c r="P38" s="1"/>
      <c r="Q38" s="2"/>
      <c r="R38" s="47"/>
      <c r="S38" s="1"/>
      <c r="T38" s="3"/>
      <c r="U38" s="47"/>
      <c r="V38" s="1"/>
      <c r="W38" s="2"/>
      <c r="X38" s="54"/>
    </row>
    <row r="39" spans="1:24" ht="15" customHeight="1" hidden="1">
      <c r="A39" s="49" t="s">
        <v>11</v>
      </c>
      <c r="B39" s="50"/>
      <c r="C39" s="58"/>
      <c r="D39" s="13"/>
      <c r="E39" s="2"/>
      <c r="F39" s="47"/>
      <c r="G39" s="1"/>
      <c r="H39" s="2"/>
      <c r="I39" s="47"/>
      <c r="J39" s="1"/>
      <c r="K39" s="2"/>
      <c r="L39" s="47"/>
      <c r="M39" s="1"/>
      <c r="N39" s="2"/>
      <c r="O39" s="47"/>
      <c r="P39" s="1"/>
      <c r="Q39" s="2"/>
      <c r="R39" s="47"/>
      <c r="S39" s="1"/>
      <c r="T39" s="3"/>
      <c r="U39" s="47"/>
      <c r="V39" s="21"/>
      <c r="W39" s="2"/>
      <c r="X39" s="54"/>
    </row>
    <row r="40" spans="1:24" ht="15" customHeight="1" hidden="1">
      <c r="A40" s="49" t="s">
        <v>12</v>
      </c>
      <c r="B40" s="50"/>
      <c r="C40" s="58"/>
      <c r="D40" s="13"/>
      <c r="E40" s="2"/>
      <c r="F40" s="47"/>
      <c r="G40" s="1"/>
      <c r="H40" s="2"/>
      <c r="I40" s="47"/>
      <c r="J40" s="1"/>
      <c r="K40" s="2"/>
      <c r="L40" s="47"/>
      <c r="M40" s="1"/>
      <c r="N40" s="2"/>
      <c r="O40" s="47"/>
      <c r="P40" s="1"/>
      <c r="Q40" s="2"/>
      <c r="R40" s="47"/>
      <c r="S40" s="1"/>
      <c r="T40" s="3"/>
      <c r="U40" s="47"/>
      <c r="V40" s="1"/>
      <c r="W40" s="2"/>
      <c r="X40" s="54"/>
    </row>
    <row r="41" spans="1:24" ht="15" customHeight="1">
      <c r="A41" s="49" t="s">
        <v>13</v>
      </c>
      <c r="B41" s="50"/>
      <c r="C41" s="58"/>
      <c r="D41" s="13"/>
      <c r="E41" s="2"/>
      <c r="F41" s="47"/>
      <c r="G41" s="1"/>
      <c r="H41" s="2"/>
      <c r="I41" s="47"/>
      <c r="J41" s="1"/>
      <c r="K41" s="2"/>
      <c r="L41" s="47"/>
      <c r="M41" s="1"/>
      <c r="N41" s="2"/>
      <c r="O41" s="47"/>
      <c r="P41" s="1"/>
      <c r="Q41" s="2"/>
      <c r="R41" s="47"/>
      <c r="S41" s="1"/>
      <c r="T41" s="3"/>
      <c r="U41" s="47"/>
      <c r="V41" s="1"/>
      <c r="W41" s="2"/>
      <c r="X41" s="54"/>
    </row>
    <row r="42" spans="1:24" ht="15" customHeight="1">
      <c r="A42" s="49" t="s">
        <v>43</v>
      </c>
      <c r="B42" s="50"/>
      <c r="C42" s="58"/>
      <c r="D42" s="13"/>
      <c r="E42" s="2"/>
      <c r="F42" s="47"/>
      <c r="G42" s="1"/>
      <c r="H42" s="2"/>
      <c r="I42" s="47"/>
      <c r="J42" s="1"/>
      <c r="K42" s="2"/>
      <c r="L42" s="47"/>
      <c r="M42" s="1"/>
      <c r="N42" s="2"/>
      <c r="O42" s="47"/>
      <c r="P42" s="1"/>
      <c r="Q42" s="2"/>
      <c r="R42" s="47"/>
      <c r="S42" s="1"/>
      <c r="T42" s="3"/>
      <c r="U42" s="47"/>
      <c r="V42" s="1"/>
      <c r="W42" s="2"/>
      <c r="X42" s="54"/>
    </row>
    <row r="43" spans="1:24" s="4" customFormat="1" ht="18.75" customHeight="1">
      <c r="A43" s="51" t="s">
        <v>51</v>
      </c>
      <c r="B43" s="52"/>
      <c r="C43" s="58"/>
      <c r="D43" s="8">
        <f>SUM(D35:D42)</f>
        <v>0</v>
      </c>
      <c r="E43" s="15">
        <f>SUM(E35:E42)</f>
        <v>0</v>
      </c>
      <c r="F43" s="47"/>
      <c r="G43" s="10">
        <f>SUM(G35:G42)</f>
        <v>0</v>
      </c>
      <c r="H43" s="15">
        <f>SUM(H35:H42)</f>
        <v>0</v>
      </c>
      <c r="I43" s="47"/>
      <c r="J43" s="10">
        <f>SUM(J35:J42)</f>
        <v>0</v>
      </c>
      <c r="K43" s="15">
        <f>SUM(K35:K42)</f>
        <v>0</v>
      </c>
      <c r="L43" s="47"/>
      <c r="M43" s="10">
        <f>SUM(M35:M42)</f>
        <v>0</v>
      </c>
      <c r="N43" s="15">
        <f>SUM(N35:N42)</f>
        <v>0</v>
      </c>
      <c r="O43" s="47"/>
      <c r="P43" s="10">
        <f>SUM(P35:P42)</f>
        <v>973</v>
      </c>
      <c r="Q43" s="15">
        <f>SUM(Q35:Q42)</f>
        <v>0</v>
      </c>
      <c r="R43" s="47"/>
      <c r="S43" s="10">
        <f>SUM(S35:S42)</f>
        <v>488</v>
      </c>
      <c r="T43" s="15">
        <f>SUM(T35:T42)</f>
        <v>973</v>
      </c>
      <c r="U43" s="47"/>
      <c r="V43" s="22">
        <f>SUM(V35:V42)</f>
        <v>0</v>
      </c>
      <c r="W43" s="23">
        <f>SUM(W35:W42)</f>
        <v>0</v>
      </c>
      <c r="X43" s="54"/>
    </row>
    <row r="44" spans="1:24" s="4" customFormat="1" ht="18.75" customHeight="1">
      <c r="A44" s="51" t="s">
        <v>52</v>
      </c>
      <c r="B44" s="52"/>
      <c r="C44" s="58"/>
      <c r="D44" s="8">
        <f>D34+D43-E43</f>
        <v>10851</v>
      </c>
      <c r="E44" s="24"/>
      <c r="F44" s="47"/>
      <c r="G44" s="10">
        <f>G34+G43-H43</f>
        <v>126938</v>
      </c>
      <c r="H44" s="24"/>
      <c r="I44" s="47"/>
      <c r="J44" s="10">
        <f>J34+J43-K43</f>
        <v>41649</v>
      </c>
      <c r="K44" s="24"/>
      <c r="L44" s="47"/>
      <c r="M44" s="10">
        <f>M34+M43-N43</f>
        <v>804</v>
      </c>
      <c r="N44" s="24"/>
      <c r="O44" s="47"/>
      <c r="P44" s="10">
        <f>P34+P43-Q43</f>
        <v>67835</v>
      </c>
      <c r="Q44" s="24"/>
      <c r="R44" s="47"/>
      <c r="S44" s="10"/>
      <c r="T44" s="24">
        <f>T34+T43-S43</f>
        <v>52209</v>
      </c>
      <c r="U44" s="47"/>
      <c r="V44" s="22">
        <f>V34+V43-W43</f>
        <v>558.23</v>
      </c>
      <c r="W44" s="25"/>
      <c r="X44" s="54"/>
    </row>
    <row r="45" spans="1:24" ht="15" customHeight="1">
      <c r="A45" s="49" t="s">
        <v>7</v>
      </c>
      <c r="B45" s="50"/>
      <c r="C45" s="58"/>
      <c r="D45" s="12"/>
      <c r="E45" s="19"/>
      <c r="F45" s="47"/>
      <c r="G45" s="9">
        <v>0</v>
      </c>
      <c r="H45" s="19"/>
      <c r="I45" s="47"/>
      <c r="J45" s="9"/>
      <c r="K45" s="19"/>
      <c r="L45" s="47"/>
      <c r="M45" s="9"/>
      <c r="N45" s="19"/>
      <c r="O45" s="47"/>
      <c r="P45" s="9"/>
      <c r="Q45" s="19"/>
      <c r="R45" s="47"/>
      <c r="S45" s="9"/>
      <c r="T45" s="20"/>
      <c r="U45" s="47"/>
      <c r="V45" s="9"/>
      <c r="W45" s="19"/>
      <c r="X45" s="54"/>
    </row>
    <row r="46" spans="1:24" ht="15" customHeight="1">
      <c r="A46" s="49" t="s">
        <v>8</v>
      </c>
      <c r="B46" s="50"/>
      <c r="C46" s="58"/>
      <c r="D46" s="13"/>
      <c r="E46" s="2"/>
      <c r="F46" s="47"/>
      <c r="G46" s="1"/>
      <c r="H46" s="2"/>
      <c r="I46" s="47"/>
      <c r="J46" s="1"/>
      <c r="K46" s="2"/>
      <c r="L46" s="47"/>
      <c r="M46" s="1"/>
      <c r="N46" s="2"/>
      <c r="O46" s="47"/>
      <c r="P46" s="1"/>
      <c r="Q46" s="2"/>
      <c r="R46" s="47"/>
      <c r="S46" s="1"/>
      <c r="T46" s="3"/>
      <c r="U46" s="47"/>
      <c r="V46" s="1"/>
      <c r="W46" s="2"/>
      <c r="X46" s="54"/>
    </row>
    <row r="47" spans="1:24" ht="15" customHeight="1">
      <c r="A47" s="49" t="s">
        <v>9</v>
      </c>
      <c r="B47" s="50"/>
      <c r="C47" s="58"/>
      <c r="D47" s="13"/>
      <c r="E47" s="2"/>
      <c r="F47" s="47"/>
      <c r="G47" s="1"/>
      <c r="H47" s="2"/>
      <c r="I47" s="47"/>
      <c r="J47" s="1"/>
      <c r="K47" s="2"/>
      <c r="L47" s="47"/>
      <c r="M47" s="1"/>
      <c r="N47" s="2"/>
      <c r="O47" s="47"/>
      <c r="P47" s="1"/>
      <c r="Q47" s="2"/>
      <c r="R47" s="47"/>
      <c r="S47" s="1"/>
      <c r="T47" s="3"/>
      <c r="U47" s="47"/>
      <c r="V47" s="1"/>
      <c r="W47" s="2"/>
      <c r="X47" s="54"/>
    </row>
    <row r="48" spans="1:24" ht="15" customHeight="1">
      <c r="A48" s="49" t="s">
        <v>10</v>
      </c>
      <c r="B48" s="50"/>
      <c r="C48" s="58"/>
      <c r="D48" s="13"/>
      <c r="E48" s="2"/>
      <c r="F48" s="47"/>
      <c r="G48" s="1"/>
      <c r="H48" s="2"/>
      <c r="I48" s="47"/>
      <c r="J48" s="1"/>
      <c r="K48" s="2"/>
      <c r="L48" s="47"/>
      <c r="M48" s="1"/>
      <c r="N48" s="2"/>
      <c r="O48" s="47"/>
      <c r="P48" s="1"/>
      <c r="Q48" s="2"/>
      <c r="R48" s="47"/>
      <c r="S48" s="1"/>
      <c r="T48" s="3"/>
      <c r="U48" s="47"/>
      <c r="V48" s="1"/>
      <c r="W48" s="2"/>
      <c r="X48" s="54"/>
    </row>
    <row r="49" spans="1:24" ht="15" customHeight="1" hidden="1">
      <c r="A49" s="49" t="s">
        <v>11</v>
      </c>
      <c r="B49" s="50"/>
      <c r="C49" s="58"/>
      <c r="D49" s="13"/>
      <c r="E49" s="2"/>
      <c r="F49" s="47"/>
      <c r="G49" s="1"/>
      <c r="H49" s="2"/>
      <c r="I49" s="47"/>
      <c r="J49" s="1"/>
      <c r="K49" s="2"/>
      <c r="L49" s="47"/>
      <c r="M49" s="1"/>
      <c r="N49" s="2"/>
      <c r="O49" s="47"/>
      <c r="P49" s="1"/>
      <c r="Q49" s="2"/>
      <c r="R49" s="47"/>
      <c r="S49" s="1"/>
      <c r="T49" s="3"/>
      <c r="U49" s="47"/>
      <c r="V49" s="21"/>
      <c r="W49" s="2"/>
      <c r="X49" s="54"/>
    </row>
    <row r="50" spans="1:24" ht="15" customHeight="1" hidden="1">
      <c r="A50" s="49" t="s">
        <v>12</v>
      </c>
      <c r="B50" s="50"/>
      <c r="C50" s="58"/>
      <c r="D50" s="13"/>
      <c r="E50" s="2"/>
      <c r="F50" s="47"/>
      <c r="G50" s="1"/>
      <c r="H50" s="2"/>
      <c r="I50" s="47"/>
      <c r="J50" s="1"/>
      <c r="K50" s="2"/>
      <c r="L50" s="47"/>
      <c r="M50" s="1"/>
      <c r="N50" s="2"/>
      <c r="O50" s="47"/>
      <c r="P50" s="1"/>
      <c r="Q50" s="2"/>
      <c r="R50" s="47"/>
      <c r="S50" s="1"/>
      <c r="T50" s="3"/>
      <c r="U50" s="47"/>
      <c r="V50" s="1"/>
      <c r="W50" s="2"/>
      <c r="X50" s="54"/>
    </row>
    <row r="51" spans="1:24" ht="15" customHeight="1">
      <c r="A51" s="49" t="s">
        <v>13</v>
      </c>
      <c r="B51" s="50"/>
      <c r="C51" s="58"/>
      <c r="D51" s="13"/>
      <c r="E51" s="2"/>
      <c r="F51" s="47"/>
      <c r="G51" s="1"/>
      <c r="H51" s="2"/>
      <c r="I51" s="47"/>
      <c r="J51" s="1"/>
      <c r="K51" s="2"/>
      <c r="L51" s="47"/>
      <c r="M51" s="1"/>
      <c r="N51" s="2"/>
      <c r="O51" s="47"/>
      <c r="P51" s="1"/>
      <c r="Q51" s="2"/>
      <c r="R51" s="47"/>
      <c r="S51" s="1"/>
      <c r="T51" s="3"/>
      <c r="U51" s="47"/>
      <c r="V51" s="1"/>
      <c r="W51" s="2"/>
      <c r="X51" s="54"/>
    </row>
    <row r="52" spans="1:24" ht="15" customHeight="1">
      <c r="A52" s="49" t="s">
        <v>14</v>
      </c>
      <c r="B52" s="50"/>
      <c r="C52" s="58"/>
      <c r="D52" s="13"/>
      <c r="E52" s="2"/>
      <c r="F52" s="47"/>
      <c r="G52" s="1"/>
      <c r="H52" s="2"/>
      <c r="I52" s="47"/>
      <c r="J52" s="1"/>
      <c r="K52" s="2"/>
      <c r="L52" s="47"/>
      <c r="M52" s="1"/>
      <c r="N52" s="2"/>
      <c r="O52" s="47"/>
      <c r="P52" s="1"/>
      <c r="Q52" s="2"/>
      <c r="R52" s="47"/>
      <c r="S52" s="1"/>
      <c r="T52" s="3"/>
      <c r="U52" s="47"/>
      <c r="V52" s="1"/>
      <c r="W52" s="2"/>
      <c r="X52" s="54"/>
    </row>
    <row r="53" spans="1:24" s="4" customFormat="1" ht="18.75" customHeight="1">
      <c r="A53" s="51" t="s">
        <v>53</v>
      </c>
      <c r="B53" s="52"/>
      <c r="C53" s="58"/>
      <c r="D53" s="8">
        <f>SUM(D45:D52)</f>
        <v>0</v>
      </c>
      <c r="E53" s="15">
        <f>SUM(E45:E52)</f>
        <v>0</v>
      </c>
      <c r="F53" s="47"/>
      <c r="G53" s="10">
        <f>SUM(G45:G52)</f>
        <v>0</v>
      </c>
      <c r="H53" s="15">
        <f>SUM(H45:H52)</f>
        <v>0</v>
      </c>
      <c r="I53" s="47"/>
      <c r="J53" s="10">
        <f>SUM(J45:J52)</f>
        <v>0</v>
      </c>
      <c r="K53" s="15">
        <f>SUM(K45:K52)</f>
        <v>0</v>
      </c>
      <c r="L53" s="47"/>
      <c r="M53" s="10">
        <f>SUM(M45:M52)</f>
        <v>0</v>
      </c>
      <c r="N53" s="15">
        <f>SUM(N45:N52)</f>
        <v>0</v>
      </c>
      <c r="O53" s="47"/>
      <c r="P53" s="10">
        <f>SUM(P45:P52)</f>
        <v>0</v>
      </c>
      <c r="Q53" s="15">
        <f>SUM(Q45:Q52)</f>
        <v>0</v>
      </c>
      <c r="R53" s="47"/>
      <c r="S53" s="10">
        <f>SUM(S45:S52)</f>
        <v>0</v>
      </c>
      <c r="T53" s="15">
        <f>SUM(T45:T52)</f>
        <v>0</v>
      </c>
      <c r="U53" s="47"/>
      <c r="V53" s="22">
        <f>SUM(V45:V52)</f>
        <v>0</v>
      </c>
      <c r="W53" s="23">
        <f>SUM(W45:W52)</f>
        <v>0</v>
      </c>
      <c r="X53" s="54"/>
    </row>
    <row r="54" spans="1:24" s="4" customFormat="1" ht="18.75" customHeight="1">
      <c r="A54" s="51" t="s">
        <v>54</v>
      </c>
      <c r="B54" s="52"/>
      <c r="C54" s="58"/>
      <c r="D54" s="8">
        <f>D44+D53-E53</f>
        <v>10851</v>
      </c>
      <c r="E54" s="24"/>
      <c r="F54" s="47"/>
      <c r="G54" s="10">
        <f>G44+G53-H53</f>
        <v>126938</v>
      </c>
      <c r="H54" s="24"/>
      <c r="I54" s="47"/>
      <c r="J54" s="10">
        <f>J44+J53-K53</f>
        <v>41649</v>
      </c>
      <c r="K54" s="24"/>
      <c r="L54" s="47"/>
      <c r="M54" s="10">
        <f>M44+M53-N53</f>
        <v>804</v>
      </c>
      <c r="N54" s="24"/>
      <c r="O54" s="47"/>
      <c r="P54" s="10">
        <f>P44+P53-Q53</f>
        <v>67835</v>
      </c>
      <c r="Q54" s="24"/>
      <c r="R54" s="47"/>
      <c r="S54" s="10"/>
      <c r="T54" s="24">
        <f>T44+T53-S53</f>
        <v>52209</v>
      </c>
      <c r="U54" s="47"/>
      <c r="V54" s="22">
        <f>V44+V53-W53</f>
        <v>558.23</v>
      </c>
      <c r="W54" s="25"/>
      <c r="X54" s="54"/>
    </row>
    <row r="55" spans="1:24" ht="15" customHeight="1">
      <c r="A55" s="49" t="s">
        <v>7</v>
      </c>
      <c r="B55" s="50"/>
      <c r="C55" s="58"/>
      <c r="D55" s="12"/>
      <c r="E55" s="19"/>
      <c r="F55" s="47"/>
      <c r="G55" s="9"/>
      <c r="H55" s="19"/>
      <c r="I55" s="47"/>
      <c r="J55" s="9"/>
      <c r="K55" s="19"/>
      <c r="L55" s="47"/>
      <c r="M55" s="9"/>
      <c r="N55" s="19"/>
      <c r="O55" s="47"/>
      <c r="P55" s="9"/>
      <c r="Q55" s="19"/>
      <c r="R55" s="47"/>
      <c r="S55" s="9"/>
      <c r="T55" s="20"/>
      <c r="U55" s="47"/>
      <c r="V55" s="9"/>
      <c r="W55" s="19"/>
      <c r="X55" s="54"/>
    </row>
    <row r="56" spans="1:24" ht="15" customHeight="1">
      <c r="A56" s="49" t="s">
        <v>8</v>
      </c>
      <c r="B56" s="50"/>
      <c r="C56" s="58"/>
      <c r="D56" s="13"/>
      <c r="E56" s="2"/>
      <c r="F56" s="47"/>
      <c r="G56" s="1"/>
      <c r="H56" s="2"/>
      <c r="I56" s="47"/>
      <c r="J56" s="1"/>
      <c r="K56" s="2"/>
      <c r="L56" s="47"/>
      <c r="M56" s="1"/>
      <c r="N56" s="2"/>
      <c r="O56" s="47"/>
      <c r="P56" s="1"/>
      <c r="Q56" s="2"/>
      <c r="R56" s="47"/>
      <c r="S56" s="1"/>
      <c r="T56" s="3"/>
      <c r="U56" s="47"/>
      <c r="V56" s="1"/>
      <c r="W56" s="2"/>
      <c r="X56" s="54"/>
    </row>
    <row r="57" spans="1:24" ht="15" customHeight="1">
      <c r="A57" s="49" t="s">
        <v>9</v>
      </c>
      <c r="B57" s="50"/>
      <c r="C57" s="58"/>
      <c r="D57" s="13"/>
      <c r="E57" s="2"/>
      <c r="F57" s="47"/>
      <c r="G57" s="1"/>
      <c r="H57" s="2"/>
      <c r="I57" s="47"/>
      <c r="J57" s="1"/>
      <c r="K57" s="2"/>
      <c r="L57" s="47"/>
      <c r="M57" s="1"/>
      <c r="N57" s="2"/>
      <c r="O57" s="47"/>
      <c r="P57" s="1"/>
      <c r="Q57" s="2"/>
      <c r="R57" s="47"/>
      <c r="S57" s="1"/>
      <c r="T57" s="3"/>
      <c r="U57" s="47"/>
      <c r="V57" s="1"/>
      <c r="W57" s="2"/>
      <c r="X57" s="54"/>
    </row>
    <row r="58" spans="1:24" ht="15" customHeight="1">
      <c r="A58" s="49" t="s">
        <v>10</v>
      </c>
      <c r="B58" s="50"/>
      <c r="C58" s="58"/>
      <c r="D58" s="13"/>
      <c r="E58" s="2"/>
      <c r="F58" s="47"/>
      <c r="G58" s="1"/>
      <c r="H58" s="2"/>
      <c r="I58" s="47"/>
      <c r="J58" s="1"/>
      <c r="K58" s="2"/>
      <c r="L58" s="47"/>
      <c r="M58" s="1"/>
      <c r="N58" s="2"/>
      <c r="O58" s="47"/>
      <c r="P58" s="1"/>
      <c r="Q58" s="2"/>
      <c r="R58" s="47"/>
      <c r="S58" s="1"/>
      <c r="T58" s="3"/>
      <c r="U58" s="47"/>
      <c r="V58" s="1"/>
      <c r="W58" s="2"/>
      <c r="X58" s="54"/>
    </row>
    <row r="59" spans="1:24" ht="15" customHeight="1">
      <c r="A59" s="49" t="s">
        <v>11</v>
      </c>
      <c r="B59" s="50"/>
      <c r="C59" s="58"/>
      <c r="D59" s="13"/>
      <c r="E59" s="2"/>
      <c r="F59" s="47"/>
      <c r="G59" s="1"/>
      <c r="H59" s="2"/>
      <c r="I59" s="47"/>
      <c r="J59" s="1"/>
      <c r="K59" s="2"/>
      <c r="L59" s="47"/>
      <c r="M59" s="1"/>
      <c r="N59" s="2"/>
      <c r="O59" s="47"/>
      <c r="P59" s="1"/>
      <c r="Q59" s="2"/>
      <c r="R59" s="47"/>
      <c r="S59" s="1"/>
      <c r="T59" s="3"/>
      <c r="U59" s="47"/>
      <c r="V59" s="21"/>
      <c r="W59" s="2"/>
      <c r="X59" s="54"/>
    </row>
    <row r="60" spans="1:24" ht="15" customHeight="1">
      <c r="A60" s="49" t="s">
        <v>12</v>
      </c>
      <c r="B60" s="50"/>
      <c r="C60" s="58"/>
      <c r="D60" s="13"/>
      <c r="E60" s="2"/>
      <c r="F60" s="47"/>
      <c r="G60" s="1"/>
      <c r="H60" s="2"/>
      <c r="I60" s="47"/>
      <c r="J60" s="1"/>
      <c r="K60" s="2"/>
      <c r="L60" s="47"/>
      <c r="M60" s="1"/>
      <c r="N60" s="2"/>
      <c r="O60" s="47"/>
      <c r="P60" s="1"/>
      <c r="Q60" s="2"/>
      <c r="R60" s="47"/>
      <c r="S60" s="1"/>
      <c r="T60" s="3"/>
      <c r="U60" s="47"/>
      <c r="V60" s="1"/>
      <c r="W60" s="2"/>
      <c r="X60" s="54"/>
    </row>
    <row r="61" spans="1:24" ht="15" customHeight="1">
      <c r="A61" s="49" t="s">
        <v>13</v>
      </c>
      <c r="B61" s="50"/>
      <c r="C61" s="58"/>
      <c r="D61" s="13"/>
      <c r="E61" s="2"/>
      <c r="F61" s="47"/>
      <c r="G61" s="1"/>
      <c r="H61" s="2"/>
      <c r="I61" s="47"/>
      <c r="J61" s="1"/>
      <c r="K61" s="2"/>
      <c r="L61" s="47"/>
      <c r="M61" s="1"/>
      <c r="N61" s="2"/>
      <c r="O61" s="47"/>
      <c r="P61" s="1"/>
      <c r="Q61" s="2"/>
      <c r="R61" s="47"/>
      <c r="S61" s="1"/>
      <c r="T61" s="3"/>
      <c r="U61" s="47"/>
      <c r="V61" s="1"/>
      <c r="W61" s="2"/>
      <c r="X61" s="54"/>
    </row>
    <row r="62" spans="1:24" ht="15" customHeight="1">
      <c r="A62" s="49" t="s">
        <v>14</v>
      </c>
      <c r="B62" s="50"/>
      <c r="C62" s="58"/>
      <c r="D62" s="13"/>
      <c r="E62" s="2"/>
      <c r="F62" s="47"/>
      <c r="G62" s="1"/>
      <c r="H62" s="2"/>
      <c r="I62" s="47"/>
      <c r="J62" s="1"/>
      <c r="K62" s="2"/>
      <c r="L62" s="47"/>
      <c r="M62" s="1"/>
      <c r="N62" s="2"/>
      <c r="O62" s="47"/>
      <c r="P62" s="1"/>
      <c r="Q62" s="2"/>
      <c r="R62" s="47"/>
      <c r="S62" s="1"/>
      <c r="T62" s="3"/>
      <c r="U62" s="47"/>
      <c r="V62" s="1"/>
      <c r="W62" s="2"/>
      <c r="X62" s="54"/>
    </row>
    <row r="63" spans="1:24" s="4" customFormat="1" ht="18.75" customHeight="1">
      <c r="A63" s="51" t="s">
        <v>55</v>
      </c>
      <c r="B63" s="52"/>
      <c r="C63" s="58"/>
      <c r="D63" s="8">
        <f>SUM(D55:D62)</f>
        <v>0</v>
      </c>
      <c r="E63" s="15">
        <f>SUM(E55:E62)</f>
        <v>0</v>
      </c>
      <c r="F63" s="47"/>
      <c r="G63" s="10">
        <f>SUM(G55:G62)</f>
        <v>0</v>
      </c>
      <c r="H63" s="15">
        <f>SUM(H55:H62)</f>
        <v>0</v>
      </c>
      <c r="I63" s="47"/>
      <c r="J63" s="10">
        <f>SUM(J55:J62)</f>
        <v>0</v>
      </c>
      <c r="K63" s="15">
        <f>SUM(K55:K62)</f>
        <v>0</v>
      </c>
      <c r="L63" s="47"/>
      <c r="M63" s="10">
        <f>SUM(M55:M62)</f>
        <v>0</v>
      </c>
      <c r="N63" s="15">
        <f>SUM(N55:N62)</f>
        <v>0</v>
      </c>
      <c r="O63" s="47"/>
      <c r="P63" s="10">
        <f>SUM(P55:P62)</f>
        <v>0</v>
      </c>
      <c r="Q63" s="15">
        <f>SUM(Q55:Q62)</f>
        <v>0</v>
      </c>
      <c r="R63" s="47"/>
      <c r="S63" s="10">
        <f>SUM(S55:S62)</f>
        <v>0</v>
      </c>
      <c r="T63" s="15">
        <f>SUM(T55:T62)</f>
        <v>0</v>
      </c>
      <c r="U63" s="47"/>
      <c r="V63" s="22">
        <f>SUM(V55:V62)</f>
        <v>0</v>
      </c>
      <c r="W63" s="23">
        <f>SUM(W55:W62)</f>
        <v>0</v>
      </c>
      <c r="X63" s="54"/>
    </row>
    <row r="64" spans="1:24" s="4" customFormat="1" ht="12.75" customHeight="1" thickBot="1">
      <c r="A64" s="7"/>
      <c r="B64" s="6"/>
      <c r="C64" s="58"/>
      <c r="D64" s="43" t="s">
        <v>0</v>
      </c>
      <c r="E64" s="43"/>
      <c r="F64" s="47"/>
      <c r="G64" s="43" t="s">
        <v>1</v>
      </c>
      <c r="H64" s="43"/>
      <c r="I64" s="47"/>
      <c r="J64" s="43" t="s">
        <v>2</v>
      </c>
      <c r="K64" s="43"/>
      <c r="L64" s="47"/>
      <c r="M64" s="43" t="s">
        <v>3</v>
      </c>
      <c r="N64" s="43"/>
      <c r="O64" s="47"/>
      <c r="P64" s="43" t="s">
        <v>4</v>
      </c>
      <c r="Q64" s="43"/>
      <c r="R64" s="47"/>
      <c r="S64" s="43" t="s">
        <v>5</v>
      </c>
      <c r="T64" s="43"/>
      <c r="U64" s="47"/>
      <c r="V64" s="43" t="s">
        <v>6</v>
      </c>
      <c r="W64" s="43"/>
      <c r="X64" s="54"/>
    </row>
    <row r="65" spans="1:24" s="4" customFormat="1" ht="15" customHeight="1" thickTop="1">
      <c r="A65" s="51" t="s">
        <v>56</v>
      </c>
      <c r="B65" s="52"/>
      <c r="C65" s="58"/>
      <c r="D65" s="8">
        <f>D54+D63-E63</f>
        <v>10851</v>
      </c>
      <c r="E65" s="24"/>
      <c r="F65" s="47"/>
      <c r="G65" s="10">
        <f>G54+G63-H63</f>
        <v>126938</v>
      </c>
      <c r="H65" s="24"/>
      <c r="I65" s="47"/>
      <c r="J65" s="10">
        <f>J54+J63-K63</f>
        <v>41649</v>
      </c>
      <c r="K65" s="24"/>
      <c r="L65" s="47"/>
      <c r="M65" s="10">
        <f>M54+M63-N63</f>
        <v>804</v>
      </c>
      <c r="N65" s="24"/>
      <c r="O65" s="47"/>
      <c r="P65" s="10">
        <f>P54+P63-Q63</f>
        <v>67835</v>
      </c>
      <c r="Q65" s="24"/>
      <c r="R65" s="47"/>
      <c r="S65" s="10"/>
      <c r="T65" s="24">
        <f>T54+T63-S63</f>
        <v>52209</v>
      </c>
      <c r="U65" s="47"/>
      <c r="V65" s="22">
        <f>V54+V63-W63</f>
        <v>558.23</v>
      </c>
      <c r="W65" s="25"/>
      <c r="X65" s="54"/>
    </row>
    <row r="66" spans="1:24" ht="15" customHeight="1">
      <c r="A66" s="49" t="s">
        <v>7</v>
      </c>
      <c r="B66" s="50"/>
      <c r="C66" s="58"/>
      <c r="D66" s="12"/>
      <c r="E66" s="19"/>
      <c r="F66" s="47"/>
      <c r="G66" s="9"/>
      <c r="H66" s="19"/>
      <c r="I66" s="47"/>
      <c r="J66" s="9"/>
      <c r="K66" s="19"/>
      <c r="L66" s="47"/>
      <c r="M66" s="9"/>
      <c r="N66" s="19"/>
      <c r="O66" s="47"/>
      <c r="P66" s="9"/>
      <c r="Q66" s="19"/>
      <c r="R66" s="47"/>
      <c r="S66" s="9"/>
      <c r="T66" s="20"/>
      <c r="U66" s="47"/>
      <c r="V66" s="9"/>
      <c r="W66" s="19"/>
      <c r="X66" s="54"/>
    </row>
    <row r="67" spans="1:24" ht="15" customHeight="1">
      <c r="A67" s="49" t="s">
        <v>8</v>
      </c>
      <c r="B67" s="50"/>
      <c r="C67" s="58"/>
      <c r="D67" s="13"/>
      <c r="E67" s="2"/>
      <c r="F67" s="47"/>
      <c r="G67" s="1"/>
      <c r="H67" s="2"/>
      <c r="I67" s="47"/>
      <c r="J67" s="1"/>
      <c r="K67" s="2"/>
      <c r="L67" s="47"/>
      <c r="M67" s="1"/>
      <c r="N67" s="2"/>
      <c r="O67" s="47"/>
      <c r="P67" s="1"/>
      <c r="Q67" s="2"/>
      <c r="R67" s="47"/>
      <c r="S67" s="1"/>
      <c r="T67" s="3"/>
      <c r="U67" s="47"/>
      <c r="V67" s="1"/>
      <c r="W67" s="2"/>
      <c r="X67" s="54"/>
    </row>
    <row r="68" spans="1:24" ht="15" customHeight="1">
      <c r="A68" s="49" t="s">
        <v>9</v>
      </c>
      <c r="B68" s="50"/>
      <c r="C68" s="58"/>
      <c r="D68" s="13"/>
      <c r="E68" s="2"/>
      <c r="F68" s="47"/>
      <c r="G68" s="1"/>
      <c r="H68" s="2"/>
      <c r="I68" s="47"/>
      <c r="J68" s="1"/>
      <c r="K68" s="2"/>
      <c r="L68" s="47"/>
      <c r="M68" s="1"/>
      <c r="N68" s="2"/>
      <c r="O68" s="47"/>
      <c r="P68" s="1"/>
      <c r="Q68" s="2"/>
      <c r="R68" s="47"/>
      <c r="S68" s="1"/>
      <c r="T68" s="3"/>
      <c r="U68" s="47"/>
      <c r="V68" s="1"/>
      <c r="W68" s="2"/>
      <c r="X68" s="54"/>
    </row>
    <row r="69" spans="1:24" ht="15" customHeight="1">
      <c r="A69" s="49" t="s">
        <v>10</v>
      </c>
      <c r="B69" s="50"/>
      <c r="C69" s="58"/>
      <c r="D69" s="13"/>
      <c r="E69" s="2"/>
      <c r="F69" s="47"/>
      <c r="G69" s="1"/>
      <c r="H69" s="2"/>
      <c r="I69" s="47"/>
      <c r="J69" s="1"/>
      <c r="K69" s="2"/>
      <c r="L69" s="47"/>
      <c r="M69" s="1"/>
      <c r="N69" s="2"/>
      <c r="O69" s="47"/>
      <c r="P69" s="1"/>
      <c r="Q69" s="2"/>
      <c r="R69" s="47"/>
      <c r="S69" s="1"/>
      <c r="T69" s="3"/>
      <c r="U69" s="47"/>
      <c r="V69" s="1"/>
      <c r="W69" s="2"/>
      <c r="X69" s="54"/>
    </row>
    <row r="70" spans="1:24" ht="15" customHeight="1">
      <c r="A70" s="49" t="s">
        <v>11</v>
      </c>
      <c r="B70" s="50"/>
      <c r="C70" s="58"/>
      <c r="D70" s="13"/>
      <c r="E70" s="2"/>
      <c r="F70" s="47"/>
      <c r="G70" s="1"/>
      <c r="H70" s="2"/>
      <c r="I70" s="47"/>
      <c r="J70" s="1"/>
      <c r="K70" s="2"/>
      <c r="L70" s="47"/>
      <c r="M70" s="1"/>
      <c r="N70" s="2"/>
      <c r="O70" s="47"/>
      <c r="P70" s="1"/>
      <c r="Q70" s="2"/>
      <c r="R70" s="47"/>
      <c r="S70" s="1"/>
      <c r="T70" s="3"/>
      <c r="U70" s="47"/>
      <c r="V70" s="21"/>
      <c r="W70" s="2"/>
      <c r="X70" s="54"/>
    </row>
    <row r="71" spans="1:24" ht="15" customHeight="1">
      <c r="A71" s="49" t="s">
        <v>12</v>
      </c>
      <c r="B71" s="50"/>
      <c r="C71" s="58"/>
      <c r="D71" s="13"/>
      <c r="E71" s="2"/>
      <c r="F71" s="47"/>
      <c r="G71" s="1"/>
      <c r="H71" s="2"/>
      <c r="I71" s="47"/>
      <c r="J71" s="1"/>
      <c r="K71" s="2"/>
      <c r="L71" s="47"/>
      <c r="M71" s="1"/>
      <c r="N71" s="2"/>
      <c r="O71" s="47"/>
      <c r="P71" s="1"/>
      <c r="Q71" s="2"/>
      <c r="R71" s="47"/>
      <c r="S71" s="1"/>
      <c r="T71" s="3"/>
      <c r="U71" s="47"/>
      <c r="V71" s="1"/>
      <c r="W71" s="2"/>
      <c r="X71" s="54"/>
    </row>
    <row r="72" spans="1:24" ht="15" customHeight="1">
      <c r="A72" s="49" t="s">
        <v>13</v>
      </c>
      <c r="B72" s="50"/>
      <c r="C72" s="58"/>
      <c r="D72" s="13"/>
      <c r="E72" s="2"/>
      <c r="F72" s="47"/>
      <c r="G72" s="1"/>
      <c r="H72" s="2"/>
      <c r="I72" s="47"/>
      <c r="J72" s="1"/>
      <c r="K72" s="2"/>
      <c r="L72" s="47"/>
      <c r="M72" s="1"/>
      <c r="N72" s="2"/>
      <c r="O72" s="47"/>
      <c r="P72" s="1"/>
      <c r="Q72" s="2"/>
      <c r="R72" s="47"/>
      <c r="S72" s="1"/>
      <c r="T72" s="3"/>
      <c r="U72" s="47"/>
      <c r="V72" s="1"/>
      <c r="W72" s="2"/>
      <c r="X72" s="54"/>
    </row>
    <row r="73" spans="1:24" ht="15" customHeight="1">
      <c r="A73" s="49" t="s">
        <v>14</v>
      </c>
      <c r="B73" s="50"/>
      <c r="C73" s="58"/>
      <c r="D73" s="13"/>
      <c r="E73" s="2"/>
      <c r="F73" s="47"/>
      <c r="G73" s="1"/>
      <c r="H73" s="2"/>
      <c r="I73" s="47"/>
      <c r="J73" s="1"/>
      <c r="K73" s="2"/>
      <c r="L73" s="47"/>
      <c r="M73" s="1"/>
      <c r="N73" s="2"/>
      <c r="O73" s="47"/>
      <c r="P73" s="1"/>
      <c r="Q73" s="2"/>
      <c r="R73" s="47"/>
      <c r="S73" s="1"/>
      <c r="T73" s="3"/>
      <c r="U73" s="47"/>
      <c r="V73" s="1"/>
      <c r="W73" s="2"/>
      <c r="X73" s="54"/>
    </row>
    <row r="74" spans="1:24" s="4" customFormat="1" ht="15" customHeight="1">
      <c r="A74" s="51" t="s">
        <v>57</v>
      </c>
      <c r="B74" s="52"/>
      <c r="C74" s="58"/>
      <c r="D74" s="8">
        <f>SUM(D66:D73)</f>
        <v>0</v>
      </c>
      <c r="E74" s="15">
        <f>SUM(E66:E73)</f>
        <v>0</v>
      </c>
      <c r="F74" s="47"/>
      <c r="G74" s="10">
        <f>SUM(G66:G73)</f>
        <v>0</v>
      </c>
      <c r="H74" s="15">
        <f>SUM(H66:H73)</f>
        <v>0</v>
      </c>
      <c r="I74" s="47"/>
      <c r="J74" s="10">
        <f>SUM(J66:J73)</f>
        <v>0</v>
      </c>
      <c r="K74" s="15">
        <f>SUM(K66:K73)</f>
        <v>0</v>
      </c>
      <c r="L74" s="47"/>
      <c r="M74" s="10">
        <f>SUM(M66:M73)</f>
        <v>0</v>
      </c>
      <c r="N74" s="15">
        <f>SUM(N66:N73)</f>
        <v>0</v>
      </c>
      <c r="O74" s="47"/>
      <c r="P74" s="10">
        <f>SUM(P66:P73)</f>
        <v>0</v>
      </c>
      <c r="Q74" s="15">
        <f>SUM(Q66:Q73)</f>
        <v>0</v>
      </c>
      <c r="R74" s="47"/>
      <c r="S74" s="10">
        <f>SUM(S66:S73)</f>
        <v>0</v>
      </c>
      <c r="T74" s="15">
        <f>SUM(T66:T73)</f>
        <v>0</v>
      </c>
      <c r="U74" s="47"/>
      <c r="V74" s="22">
        <f>SUM(V66:V73)</f>
        <v>0</v>
      </c>
      <c r="W74" s="23">
        <f>SUM(W66:W73)</f>
        <v>0</v>
      </c>
      <c r="X74" s="54"/>
    </row>
    <row r="75" spans="1:24" s="4" customFormat="1" ht="15" customHeight="1">
      <c r="A75" s="51" t="s">
        <v>58</v>
      </c>
      <c r="B75" s="52"/>
      <c r="C75" s="58"/>
      <c r="D75" s="8">
        <f>D65+D74-E74</f>
        <v>10851</v>
      </c>
      <c r="E75" s="24"/>
      <c r="F75" s="47"/>
      <c r="G75" s="10">
        <f>G65+G74-H74</f>
        <v>126938</v>
      </c>
      <c r="H75" s="24"/>
      <c r="I75" s="47"/>
      <c r="J75" s="10">
        <f>J65+J74-K74</f>
        <v>41649</v>
      </c>
      <c r="K75" s="24"/>
      <c r="L75" s="47"/>
      <c r="M75" s="10">
        <f>M65+M74-N74</f>
        <v>804</v>
      </c>
      <c r="N75" s="24"/>
      <c r="O75" s="47"/>
      <c r="P75" s="10">
        <f>P65+P74-Q74</f>
        <v>67835</v>
      </c>
      <c r="Q75" s="24"/>
      <c r="R75" s="47"/>
      <c r="S75" s="10"/>
      <c r="T75" s="24">
        <f>T65+T74-S74</f>
        <v>52209</v>
      </c>
      <c r="U75" s="47"/>
      <c r="V75" s="22">
        <f>V65+V74-W74</f>
        <v>558.23</v>
      </c>
      <c r="W75" s="25"/>
      <c r="X75" s="54"/>
    </row>
    <row r="76" spans="1:24" ht="15" customHeight="1">
      <c r="A76" s="49" t="s">
        <v>7</v>
      </c>
      <c r="B76" s="50"/>
      <c r="C76" s="58"/>
      <c r="D76" s="12"/>
      <c r="E76" s="19"/>
      <c r="F76" s="47"/>
      <c r="G76" s="9"/>
      <c r="H76" s="19"/>
      <c r="I76" s="47"/>
      <c r="J76" s="9"/>
      <c r="K76" s="19"/>
      <c r="L76" s="47"/>
      <c r="M76" s="9"/>
      <c r="N76" s="19"/>
      <c r="O76" s="47"/>
      <c r="P76" s="9"/>
      <c r="Q76" s="19"/>
      <c r="R76" s="47"/>
      <c r="S76" s="9"/>
      <c r="T76" s="20"/>
      <c r="U76" s="47"/>
      <c r="V76" s="9"/>
      <c r="W76" s="19"/>
      <c r="X76" s="54"/>
    </row>
    <row r="77" spans="1:24" ht="15" customHeight="1">
      <c r="A77" s="49" t="s">
        <v>8</v>
      </c>
      <c r="B77" s="50"/>
      <c r="C77" s="58"/>
      <c r="D77" s="13"/>
      <c r="E77" s="2"/>
      <c r="F77" s="47"/>
      <c r="G77" s="1"/>
      <c r="H77" s="2"/>
      <c r="I77" s="47"/>
      <c r="J77" s="1"/>
      <c r="K77" s="2"/>
      <c r="L77" s="47"/>
      <c r="M77" s="1"/>
      <c r="N77" s="2"/>
      <c r="O77" s="47"/>
      <c r="P77" s="1"/>
      <c r="Q77" s="2"/>
      <c r="R77" s="47"/>
      <c r="S77" s="1"/>
      <c r="T77" s="3"/>
      <c r="U77" s="47"/>
      <c r="V77" s="1"/>
      <c r="W77" s="2"/>
      <c r="X77" s="54"/>
    </row>
    <row r="78" spans="1:24" ht="15" customHeight="1">
      <c r="A78" s="49" t="s">
        <v>9</v>
      </c>
      <c r="B78" s="50"/>
      <c r="C78" s="58"/>
      <c r="D78" s="13"/>
      <c r="E78" s="2"/>
      <c r="F78" s="47"/>
      <c r="G78" s="1"/>
      <c r="H78" s="2"/>
      <c r="I78" s="47"/>
      <c r="J78" s="1"/>
      <c r="K78" s="2"/>
      <c r="L78" s="47"/>
      <c r="M78" s="1"/>
      <c r="N78" s="2"/>
      <c r="O78" s="47"/>
      <c r="P78" s="1"/>
      <c r="Q78" s="2"/>
      <c r="R78" s="47"/>
      <c r="S78" s="1"/>
      <c r="T78" s="3"/>
      <c r="U78" s="47"/>
      <c r="V78" s="1"/>
      <c r="W78" s="2"/>
      <c r="X78" s="54"/>
    </row>
    <row r="79" spans="1:24" ht="15" customHeight="1">
      <c r="A79" s="49" t="s">
        <v>10</v>
      </c>
      <c r="B79" s="50"/>
      <c r="C79" s="58"/>
      <c r="D79" s="13"/>
      <c r="E79" s="2"/>
      <c r="F79" s="47"/>
      <c r="G79" s="1"/>
      <c r="H79" s="2"/>
      <c r="I79" s="47"/>
      <c r="J79" s="1"/>
      <c r="K79" s="2"/>
      <c r="L79" s="47"/>
      <c r="M79" s="1"/>
      <c r="N79" s="2"/>
      <c r="O79" s="47"/>
      <c r="P79" s="1"/>
      <c r="Q79" s="2"/>
      <c r="R79" s="47"/>
      <c r="S79" s="1"/>
      <c r="T79" s="3"/>
      <c r="U79" s="47"/>
      <c r="V79" s="1"/>
      <c r="W79" s="2"/>
      <c r="X79" s="54"/>
    </row>
    <row r="80" spans="1:24" ht="15" customHeight="1">
      <c r="A80" s="49" t="s">
        <v>11</v>
      </c>
      <c r="B80" s="50"/>
      <c r="C80" s="58"/>
      <c r="D80" s="13"/>
      <c r="E80" s="2"/>
      <c r="F80" s="47"/>
      <c r="G80" s="1"/>
      <c r="H80" s="2"/>
      <c r="I80" s="47"/>
      <c r="J80" s="1"/>
      <c r="K80" s="2"/>
      <c r="L80" s="47"/>
      <c r="M80" s="1"/>
      <c r="N80" s="2"/>
      <c r="O80" s="47"/>
      <c r="P80" s="1"/>
      <c r="Q80" s="2"/>
      <c r="R80" s="47"/>
      <c r="S80" s="1"/>
      <c r="T80" s="3"/>
      <c r="U80" s="47"/>
      <c r="V80" s="21"/>
      <c r="W80" s="2"/>
      <c r="X80" s="54"/>
    </row>
    <row r="81" spans="1:24" ht="15" customHeight="1">
      <c r="A81" s="49" t="s">
        <v>12</v>
      </c>
      <c r="B81" s="50"/>
      <c r="C81" s="58"/>
      <c r="D81" s="13"/>
      <c r="E81" s="2"/>
      <c r="F81" s="47"/>
      <c r="G81" s="1"/>
      <c r="H81" s="2"/>
      <c r="I81" s="47"/>
      <c r="J81" s="1"/>
      <c r="K81" s="2"/>
      <c r="L81" s="47"/>
      <c r="M81" s="1"/>
      <c r="N81" s="2"/>
      <c r="O81" s="47"/>
      <c r="P81" s="1"/>
      <c r="Q81" s="2"/>
      <c r="R81" s="47"/>
      <c r="S81" s="1"/>
      <c r="T81" s="3"/>
      <c r="U81" s="47"/>
      <c r="V81" s="1"/>
      <c r="W81" s="2"/>
      <c r="X81" s="54"/>
    </row>
    <row r="82" spans="1:24" ht="15" customHeight="1">
      <c r="A82" s="49" t="s">
        <v>13</v>
      </c>
      <c r="B82" s="50"/>
      <c r="C82" s="58"/>
      <c r="D82" s="13"/>
      <c r="E82" s="2"/>
      <c r="F82" s="47"/>
      <c r="G82" s="1"/>
      <c r="H82" s="2"/>
      <c r="I82" s="47"/>
      <c r="J82" s="1"/>
      <c r="K82" s="2"/>
      <c r="L82" s="47"/>
      <c r="M82" s="1"/>
      <c r="N82" s="2"/>
      <c r="O82" s="47"/>
      <c r="P82" s="1"/>
      <c r="Q82" s="2"/>
      <c r="R82" s="47"/>
      <c r="S82" s="1"/>
      <c r="T82" s="3"/>
      <c r="U82" s="47"/>
      <c r="V82" s="1"/>
      <c r="W82" s="2"/>
      <c r="X82" s="54"/>
    </row>
    <row r="83" spans="1:24" ht="15" customHeight="1">
      <c r="A83" s="49" t="s">
        <v>14</v>
      </c>
      <c r="B83" s="50"/>
      <c r="C83" s="58"/>
      <c r="D83" s="13"/>
      <c r="E83" s="2"/>
      <c r="F83" s="47"/>
      <c r="G83" s="1"/>
      <c r="H83" s="2"/>
      <c r="I83" s="47"/>
      <c r="J83" s="1"/>
      <c r="K83" s="2"/>
      <c r="L83" s="47"/>
      <c r="M83" s="1"/>
      <c r="N83" s="2"/>
      <c r="O83" s="47"/>
      <c r="P83" s="1"/>
      <c r="Q83" s="2"/>
      <c r="R83" s="47"/>
      <c r="S83" s="1"/>
      <c r="T83" s="3"/>
      <c r="U83" s="47"/>
      <c r="V83" s="1"/>
      <c r="W83" s="2"/>
      <c r="X83" s="54"/>
    </row>
    <row r="84" spans="1:24" s="4" customFormat="1" ht="15" customHeight="1">
      <c r="A84" s="51" t="s">
        <v>59</v>
      </c>
      <c r="B84" s="52"/>
      <c r="C84" s="58"/>
      <c r="D84" s="8">
        <f>SUM(D76:D83)</f>
        <v>0</v>
      </c>
      <c r="E84" s="15">
        <f>SUM(E76:E83)</f>
        <v>0</v>
      </c>
      <c r="F84" s="47"/>
      <c r="G84" s="10">
        <f>SUM(G76:G83)</f>
        <v>0</v>
      </c>
      <c r="H84" s="15">
        <f>SUM(H76:H83)</f>
        <v>0</v>
      </c>
      <c r="I84" s="47"/>
      <c r="J84" s="10">
        <f>SUM(J76:J83)</f>
        <v>0</v>
      </c>
      <c r="K84" s="15">
        <f>SUM(K76:K83)</f>
        <v>0</v>
      </c>
      <c r="L84" s="47"/>
      <c r="M84" s="10">
        <f>SUM(M76:M83)</f>
        <v>0</v>
      </c>
      <c r="N84" s="15">
        <f>SUM(N76:N83)</f>
        <v>0</v>
      </c>
      <c r="O84" s="47"/>
      <c r="P84" s="10">
        <f>SUM(P76:P83)</f>
        <v>0</v>
      </c>
      <c r="Q84" s="15">
        <f>SUM(Q76:Q83)</f>
        <v>0</v>
      </c>
      <c r="R84" s="47"/>
      <c r="S84" s="10">
        <f>SUM(S76:S83)</f>
        <v>0</v>
      </c>
      <c r="T84" s="15">
        <f>SUM(T76:T83)</f>
        <v>0</v>
      </c>
      <c r="U84" s="47"/>
      <c r="V84" s="22">
        <f>SUM(V76:V83)</f>
        <v>0</v>
      </c>
      <c r="W84" s="23">
        <f>SUM(W76:W83)</f>
        <v>0</v>
      </c>
      <c r="X84" s="54"/>
    </row>
    <row r="85" spans="1:24" s="4" customFormat="1" ht="15" customHeight="1">
      <c r="A85" s="51" t="s">
        <v>60</v>
      </c>
      <c r="B85" s="52"/>
      <c r="C85" s="58"/>
      <c r="D85" s="8">
        <f>D75+D84-E84</f>
        <v>10851</v>
      </c>
      <c r="E85" s="24"/>
      <c r="F85" s="47"/>
      <c r="G85" s="10">
        <f>G75+G84-H84</f>
        <v>126938</v>
      </c>
      <c r="H85" s="24"/>
      <c r="I85" s="47"/>
      <c r="J85" s="10">
        <f>J75+J84-K84</f>
        <v>41649</v>
      </c>
      <c r="K85" s="24"/>
      <c r="L85" s="47"/>
      <c r="M85" s="10">
        <f>M75+M84-N84</f>
        <v>804</v>
      </c>
      <c r="N85" s="24"/>
      <c r="O85" s="47"/>
      <c r="P85" s="10">
        <f>P75+P84-Q84</f>
        <v>67835</v>
      </c>
      <c r="Q85" s="24"/>
      <c r="R85" s="47"/>
      <c r="S85" s="10"/>
      <c r="T85" s="24">
        <f>T75+T84-S84</f>
        <v>52209</v>
      </c>
      <c r="U85" s="47"/>
      <c r="V85" s="22">
        <f>V75+V84-W84</f>
        <v>558.23</v>
      </c>
      <c r="W85" s="25"/>
      <c r="X85" s="54"/>
    </row>
    <row r="86" spans="1:24" ht="15" customHeight="1">
      <c r="A86" s="49" t="s">
        <v>7</v>
      </c>
      <c r="B86" s="50"/>
      <c r="C86" s="58"/>
      <c r="D86" s="12"/>
      <c r="E86" s="19"/>
      <c r="F86" s="47"/>
      <c r="G86" s="9"/>
      <c r="H86" s="19"/>
      <c r="I86" s="47"/>
      <c r="J86" s="9"/>
      <c r="K86" s="19"/>
      <c r="L86" s="47"/>
      <c r="M86" s="9"/>
      <c r="N86" s="19"/>
      <c r="O86" s="47"/>
      <c r="P86" s="9"/>
      <c r="Q86" s="19"/>
      <c r="R86" s="47"/>
      <c r="S86" s="9"/>
      <c r="T86" s="20"/>
      <c r="U86" s="47"/>
      <c r="V86" s="9"/>
      <c r="W86" s="19"/>
      <c r="X86" s="54"/>
    </row>
    <row r="87" spans="1:24" ht="15" customHeight="1">
      <c r="A87" s="49" t="s">
        <v>8</v>
      </c>
      <c r="B87" s="50"/>
      <c r="C87" s="58"/>
      <c r="D87" s="13"/>
      <c r="E87" s="2"/>
      <c r="F87" s="47"/>
      <c r="G87" s="1"/>
      <c r="H87" s="2"/>
      <c r="I87" s="47"/>
      <c r="J87" s="1"/>
      <c r="K87" s="2"/>
      <c r="L87" s="47"/>
      <c r="M87" s="1"/>
      <c r="N87" s="2"/>
      <c r="O87" s="47"/>
      <c r="P87" s="1"/>
      <c r="Q87" s="2"/>
      <c r="R87" s="47"/>
      <c r="S87" s="1"/>
      <c r="T87" s="3"/>
      <c r="U87" s="47"/>
      <c r="V87" s="1"/>
      <c r="W87" s="2"/>
      <c r="X87" s="54"/>
    </row>
    <row r="88" spans="1:24" ht="15" customHeight="1">
      <c r="A88" s="49" t="s">
        <v>9</v>
      </c>
      <c r="B88" s="50"/>
      <c r="C88" s="58"/>
      <c r="D88" s="13"/>
      <c r="E88" s="2"/>
      <c r="F88" s="47"/>
      <c r="G88" s="1"/>
      <c r="H88" s="2"/>
      <c r="I88" s="47"/>
      <c r="J88" s="1"/>
      <c r="K88" s="2"/>
      <c r="L88" s="47"/>
      <c r="M88" s="1"/>
      <c r="N88" s="2"/>
      <c r="O88" s="47"/>
      <c r="P88" s="1"/>
      <c r="Q88" s="2"/>
      <c r="R88" s="47"/>
      <c r="S88" s="1"/>
      <c r="T88" s="3"/>
      <c r="U88" s="47"/>
      <c r="V88" s="1"/>
      <c r="W88" s="2"/>
      <c r="X88" s="54"/>
    </row>
    <row r="89" spans="1:24" ht="15" customHeight="1">
      <c r="A89" s="49" t="s">
        <v>10</v>
      </c>
      <c r="B89" s="50"/>
      <c r="C89" s="58"/>
      <c r="D89" s="13"/>
      <c r="E89" s="2"/>
      <c r="F89" s="47"/>
      <c r="G89" s="1"/>
      <c r="H89" s="2"/>
      <c r="I89" s="47"/>
      <c r="J89" s="1"/>
      <c r="K89" s="2"/>
      <c r="L89" s="47"/>
      <c r="M89" s="1"/>
      <c r="N89" s="2"/>
      <c r="O89" s="47"/>
      <c r="P89" s="1"/>
      <c r="Q89" s="2"/>
      <c r="R89" s="47"/>
      <c r="S89" s="1"/>
      <c r="T89" s="3"/>
      <c r="U89" s="47"/>
      <c r="V89" s="1"/>
      <c r="W89" s="2"/>
      <c r="X89" s="54"/>
    </row>
    <row r="90" spans="1:24" ht="15" customHeight="1">
      <c r="A90" s="49" t="s">
        <v>11</v>
      </c>
      <c r="B90" s="50"/>
      <c r="C90" s="58"/>
      <c r="D90" s="13"/>
      <c r="E90" s="2"/>
      <c r="F90" s="47"/>
      <c r="G90" s="1"/>
      <c r="H90" s="2"/>
      <c r="I90" s="47"/>
      <c r="J90" s="1"/>
      <c r="K90" s="2"/>
      <c r="L90" s="47"/>
      <c r="M90" s="1"/>
      <c r="N90" s="2"/>
      <c r="O90" s="47"/>
      <c r="P90" s="1"/>
      <c r="Q90" s="2"/>
      <c r="R90" s="47"/>
      <c r="S90" s="1"/>
      <c r="T90" s="3"/>
      <c r="U90" s="47"/>
      <c r="V90" s="21"/>
      <c r="W90" s="2"/>
      <c r="X90" s="54"/>
    </row>
    <row r="91" spans="1:24" ht="15" customHeight="1">
      <c r="A91" s="49" t="s">
        <v>12</v>
      </c>
      <c r="B91" s="50"/>
      <c r="C91" s="58"/>
      <c r="D91" s="13"/>
      <c r="E91" s="2"/>
      <c r="F91" s="47"/>
      <c r="G91" s="1"/>
      <c r="H91" s="2"/>
      <c r="I91" s="47"/>
      <c r="J91" s="1"/>
      <c r="K91" s="2"/>
      <c r="L91" s="47"/>
      <c r="M91" s="1"/>
      <c r="N91" s="2"/>
      <c r="O91" s="47"/>
      <c r="P91" s="1"/>
      <c r="Q91" s="2"/>
      <c r="R91" s="47"/>
      <c r="S91" s="1"/>
      <c r="T91" s="3"/>
      <c r="U91" s="47"/>
      <c r="V91" s="1"/>
      <c r="W91" s="2"/>
      <c r="X91" s="54"/>
    </row>
    <row r="92" spans="1:24" ht="15" customHeight="1">
      <c r="A92" s="49" t="s">
        <v>13</v>
      </c>
      <c r="B92" s="50"/>
      <c r="C92" s="58"/>
      <c r="D92" s="13"/>
      <c r="E92" s="2"/>
      <c r="F92" s="47"/>
      <c r="G92" s="1"/>
      <c r="H92" s="2"/>
      <c r="I92" s="47"/>
      <c r="J92" s="1"/>
      <c r="K92" s="2"/>
      <c r="L92" s="47"/>
      <c r="M92" s="1"/>
      <c r="N92" s="2"/>
      <c r="O92" s="47"/>
      <c r="P92" s="1"/>
      <c r="Q92" s="2"/>
      <c r="R92" s="47"/>
      <c r="S92" s="1"/>
      <c r="T92" s="3"/>
      <c r="U92" s="47"/>
      <c r="V92" s="1"/>
      <c r="W92" s="2"/>
      <c r="X92" s="54"/>
    </row>
    <row r="93" spans="1:24" ht="15" customHeight="1">
      <c r="A93" s="49" t="s">
        <v>14</v>
      </c>
      <c r="B93" s="50"/>
      <c r="C93" s="58"/>
      <c r="D93" s="13"/>
      <c r="E93" s="2"/>
      <c r="F93" s="47"/>
      <c r="G93" s="1"/>
      <c r="H93" s="2"/>
      <c r="I93" s="47"/>
      <c r="J93" s="1"/>
      <c r="K93" s="2"/>
      <c r="L93" s="47"/>
      <c r="M93" s="1"/>
      <c r="N93" s="2"/>
      <c r="O93" s="47"/>
      <c r="P93" s="1"/>
      <c r="Q93" s="2"/>
      <c r="R93" s="47"/>
      <c r="S93" s="1"/>
      <c r="T93" s="3"/>
      <c r="U93" s="47"/>
      <c r="V93" s="1"/>
      <c r="W93" s="2"/>
      <c r="X93" s="54"/>
    </row>
    <row r="94" spans="1:24" s="4" customFormat="1" ht="15" customHeight="1">
      <c r="A94" s="51" t="s">
        <v>61</v>
      </c>
      <c r="B94" s="52"/>
      <c r="C94" s="58"/>
      <c r="D94" s="8">
        <f>SUM(D86:D93)</f>
        <v>0</v>
      </c>
      <c r="E94" s="15">
        <f>SUM(E86:E93)</f>
        <v>0</v>
      </c>
      <c r="F94" s="47"/>
      <c r="G94" s="10">
        <f>SUM(G86:G93)</f>
        <v>0</v>
      </c>
      <c r="H94" s="15">
        <f>SUM(H86:H93)</f>
        <v>0</v>
      </c>
      <c r="I94" s="47"/>
      <c r="J94" s="10">
        <f>SUM(J86:J93)</f>
        <v>0</v>
      </c>
      <c r="K94" s="15">
        <f>SUM(K86:K93)</f>
        <v>0</v>
      </c>
      <c r="L94" s="47"/>
      <c r="M94" s="10">
        <f>SUM(M86:M93)</f>
        <v>0</v>
      </c>
      <c r="N94" s="15">
        <f>SUM(N86:N93)</f>
        <v>0</v>
      </c>
      <c r="O94" s="47"/>
      <c r="P94" s="10">
        <f>SUM(P86:P93)</f>
        <v>0</v>
      </c>
      <c r="Q94" s="15">
        <f>SUM(Q86:Q93)</f>
        <v>0</v>
      </c>
      <c r="R94" s="47"/>
      <c r="S94" s="10">
        <f>SUM(S86:S93)</f>
        <v>0</v>
      </c>
      <c r="T94" s="15">
        <f>SUM(T86:T93)</f>
        <v>0</v>
      </c>
      <c r="U94" s="47"/>
      <c r="V94" s="22">
        <f>SUM(V86:V93)</f>
        <v>0</v>
      </c>
      <c r="W94" s="23">
        <f>SUM(W86:W93)</f>
        <v>0</v>
      </c>
      <c r="X94" s="54"/>
    </row>
    <row r="95" spans="1:24" s="4" customFormat="1" ht="15" customHeight="1">
      <c r="A95" s="51" t="s">
        <v>62</v>
      </c>
      <c r="B95" s="52"/>
      <c r="C95" s="58"/>
      <c r="D95" s="8">
        <f>D85+D94-E94</f>
        <v>10851</v>
      </c>
      <c r="E95" s="24"/>
      <c r="F95" s="47"/>
      <c r="G95" s="10">
        <f>G85+G94-H94</f>
        <v>126938</v>
      </c>
      <c r="H95" s="24"/>
      <c r="I95" s="47"/>
      <c r="J95" s="10">
        <f>J85+J94-K94</f>
        <v>41649</v>
      </c>
      <c r="K95" s="24"/>
      <c r="L95" s="47"/>
      <c r="M95" s="10">
        <f>M85+M94-N94</f>
        <v>804</v>
      </c>
      <c r="N95" s="24"/>
      <c r="O95" s="47"/>
      <c r="P95" s="10">
        <f>P85+P94-Q94</f>
        <v>67835</v>
      </c>
      <c r="Q95" s="24"/>
      <c r="R95" s="47"/>
      <c r="S95" s="10"/>
      <c r="T95" s="24">
        <f>T85+T94-S94</f>
        <v>52209</v>
      </c>
      <c r="U95" s="47"/>
      <c r="V95" s="22">
        <f>V85+V94-W94</f>
        <v>558.23</v>
      </c>
      <c r="W95" s="25"/>
      <c r="X95" s="54"/>
    </row>
    <row r="96" spans="1:24" ht="15" customHeight="1">
      <c r="A96" s="49" t="s">
        <v>7</v>
      </c>
      <c r="B96" s="50"/>
      <c r="C96" s="58"/>
      <c r="D96" s="12"/>
      <c r="E96" s="19"/>
      <c r="F96" s="47"/>
      <c r="G96" s="9"/>
      <c r="H96" s="19"/>
      <c r="I96" s="47"/>
      <c r="J96" s="9"/>
      <c r="K96" s="19"/>
      <c r="L96" s="47"/>
      <c r="M96" s="9"/>
      <c r="N96" s="19"/>
      <c r="O96" s="47"/>
      <c r="P96" s="9"/>
      <c r="Q96" s="19"/>
      <c r="R96" s="47"/>
      <c r="S96" s="9"/>
      <c r="T96" s="20"/>
      <c r="U96" s="47"/>
      <c r="V96" s="9"/>
      <c r="W96" s="19"/>
      <c r="X96" s="54"/>
    </row>
    <row r="97" spans="1:24" ht="15" customHeight="1">
      <c r="A97" s="49" t="s">
        <v>8</v>
      </c>
      <c r="B97" s="50"/>
      <c r="C97" s="58"/>
      <c r="D97" s="13"/>
      <c r="E97" s="2"/>
      <c r="F97" s="47"/>
      <c r="G97" s="1"/>
      <c r="H97" s="2"/>
      <c r="I97" s="47"/>
      <c r="J97" s="1"/>
      <c r="K97" s="2"/>
      <c r="L97" s="47"/>
      <c r="M97" s="1"/>
      <c r="N97" s="2"/>
      <c r="O97" s="47"/>
      <c r="P97" s="1"/>
      <c r="Q97" s="2"/>
      <c r="R97" s="47"/>
      <c r="S97" s="1"/>
      <c r="T97" s="3"/>
      <c r="U97" s="47"/>
      <c r="V97" s="1"/>
      <c r="W97" s="2"/>
      <c r="X97" s="54"/>
    </row>
    <row r="98" spans="1:24" ht="15" customHeight="1">
      <c r="A98" s="49" t="s">
        <v>9</v>
      </c>
      <c r="B98" s="50"/>
      <c r="C98" s="58"/>
      <c r="D98" s="13"/>
      <c r="E98" s="2"/>
      <c r="F98" s="47"/>
      <c r="G98" s="1"/>
      <c r="H98" s="2"/>
      <c r="I98" s="47"/>
      <c r="J98" s="1"/>
      <c r="K98" s="2"/>
      <c r="L98" s="47"/>
      <c r="M98" s="1"/>
      <c r="N98" s="2"/>
      <c r="O98" s="47"/>
      <c r="P98" s="1"/>
      <c r="Q98" s="2"/>
      <c r="R98" s="47"/>
      <c r="S98" s="1"/>
      <c r="T98" s="3"/>
      <c r="U98" s="47"/>
      <c r="V98" s="1"/>
      <c r="W98" s="2"/>
      <c r="X98" s="54"/>
    </row>
    <row r="99" spans="1:24" ht="15" customHeight="1">
      <c r="A99" s="49" t="s">
        <v>10</v>
      </c>
      <c r="B99" s="50"/>
      <c r="C99" s="58"/>
      <c r="D99" s="13"/>
      <c r="E99" s="2"/>
      <c r="F99" s="47"/>
      <c r="G99" s="1"/>
      <c r="H99" s="2"/>
      <c r="I99" s="47"/>
      <c r="J99" s="1"/>
      <c r="K99" s="2"/>
      <c r="L99" s="47"/>
      <c r="M99" s="1"/>
      <c r="N99" s="2"/>
      <c r="O99" s="47"/>
      <c r="P99" s="1"/>
      <c r="Q99" s="2"/>
      <c r="R99" s="47"/>
      <c r="S99" s="1"/>
      <c r="T99" s="3"/>
      <c r="U99" s="47"/>
      <c r="V99" s="1"/>
      <c r="W99" s="2"/>
      <c r="X99" s="54"/>
    </row>
    <row r="100" spans="1:24" ht="15" customHeight="1">
      <c r="A100" s="49" t="s">
        <v>11</v>
      </c>
      <c r="B100" s="50"/>
      <c r="C100" s="58"/>
      <c r="D100" s="13"/>
      <c r="E100" s="2"/>
      <c r="F100" s="47"/>
      <c r="G100" s="1"/>
      <c r="H100" s="2"/>
      <c r="I100" s="47"/>
      <c r="J100" s="1"/>
      <c r="K100" s="2"/>
      <c r="L100" s="47"/>
      <c r="M100" s="1"/>
      <c r="N100" s="2"/>
      <c r="O100" s="47"/>
      <c r="P100" s="1"/>
      <c r="Q100" s="2"/>
      <c r="R100" s="47"/>
      <c r="S100" s="1"/>
      <c r="T100" s="3"/>
      <c r="U100" s="47"/>
      <c r="V100" s="21"/>
      <c r="W100" s="2"/>
      <c r="X100" s="54"/>
    </row>
    <row r="101" spans="1:24" ht="15" customHeight="1">
      <c r="A101" s="49" t="s">
        <v>12</v>
      </c>
      <c r="B101" s="50"/>
      <c r="C101" s="58"/>
      <c r="D101" s="13"/>
      <c r="E101" s="2"/>
      <c r="F101" s="47"/>
      <c r="G101" s="1"/>
      <c r="H101" s="2"/>
      <c r="I101" s="47"/>
      <c r="J101" s="1"/>
      <c r="K101" s="2"/>
      <c r="L101" s="47"/>
      <c r="M101" s="1"/>
      <c r="N101" s="2"/>
      <c r="O101" s="47"/>
      <c r="P101" s="1"/>
      <c r="Q101" s="2"/>
      <c r="R101" s="47"/>
      <c r="S101" s="1"/>
      <c r="T101" s="3"/>
      <c r="U101" s="47"/>
      <c r="V101" s="1"/>
      <c r="W101" s="2"/>
      <c r="X101" s="54"/>
    </row>
    <row r="102" spans="1:24" ht="15" customHeight="1">
      <c r="A102" s="49" t="s">
        <v>13</v>
      </c>
      <c r="B102" s="50"/>
      <c r="C102" s="58"/>
      <c r="D102" s="13"/>
      <c r="E102" s="2"/>
      <c r="F102" s="47"/>
      <c r="G102" s="1"/>
      <c r="H102" s="2"/>
      <c r="I102" s="47"/>
      <c r="J102" s="1"/>
      <c r="K102" s="2"/>
      <c r="L102" s="47"/>
      <c r="M102" s="1"/>
      <c r="N102" s="2"/>
      <c r="O102" s="47"/>
      <c r="P102" s="1"/>
      <c r="Q102" s="2"/>
      <c r="R102" s="47"/>
      <c r="S102" s="1"/>
      <c r="T102" s="3"/>
      <c r="U102" s="47"/>
      <c r="V102" s="1"/>
      <c r="W102" s="2"/>
      <c r="X102" s="54"/>
    </row>
    <row r="103" spans="1:24" ht="15" customHeight="1">
      <c r="A103" s="49" t="s">
        <v>14</v>
      </c>
      <c r="B103" s="50"/>
      <c r="C103" s="58"/>
      <c r="D103" s="13"/>
      <c r="E103" s="2"/>
      <c r="F103" s="47"/>
      <c r="G103" s="1"/>
      <c r="H103" s="2"/>
      <c r="I103" s="47"/>
      <c r="J103" s="1"/>
      <c r="K103" s="2"/>
      <c r="L103" s="47"/>
      <c r="M103" s="1"/>
      <c r="N103" s="2"/>
      <c r="O103" s="47"/>
      <c r="P103" s="1"/>
      <c r="Q103" s="2"/>
      <c r="R103" s="47"/>
      <c r="S103" s="1"/>
      <c r="T103" s="3"/>
      <c r="U103" s="47"/>
      <c r="V103" s="1"/>
      <c r="W103" s="2"/>
      <c r="X103" s="54"/>
    </row>
    <row r="104" spans="1:24" s="4" customFormat="1" ht="15" customHeight="1">
      <c r="A104" s="51" t="s">
        <v>63</v>
      </c>
      <c r="B104" s="52"/>
      <c r="C104" s="58"/>
      <c r="D104" s="8">
        <f>SUM(D96:D103)</f>
        <v>0</v>
      </c>
      <c r="E104" s="15">
        <f>SUM(E96:E103)</f>
        <v>0</v>
      </c>
      <c r="F104" s="47"/>
      <c r="G104" s="10">
        <f>SUM(G96:G103)</f>
        <v>0</v>
      </c>
      <c r="H104" s="15">
        <f>SUM(H96:H103)</f>
        <v>0</v>
      </c>
      <c r="I104" s="47"/>
      <c r="J104" s="10">
        <f>SUM(J96:J103)</f>
        <v>0</v>
      </c>
      <c r="K104" s="15">
        <f>SUM(K96:K103)</f>
        <v>0</v>
      </c>
      <c r="L104" s="47"/>
      <c r="M104" s="10">
        <f>SUM(M96:M103)</f>
        <v>0</v>
      </c>
      <c r="N104" s="15">
        <f>SUM(N96:N103)</f>
        <v>0</v>
      </c>
      <c r="O104" s="47"/>
      <c r="P104" s="10">
        <f>SUM(P96:P103)</f>
        <v>0</v>
      </c>
      <c r="Q104" s="15">
        <f>SUM(Q96:Q103)</f>
        <v>0</v>
      </c>
      <c r="R104" s="47"/>
      <c r="S104" s="10">
        <f>SUM(S96:S103)</f>
        <v>0</v>
      </c>
      <c r="T104" s="15">
        <f>SUM(T96:T103)</f>
        <v>0</v>
      </c>
      <c r="U104" s="47"/>
      <c r="V104" s="22">
        <f>SUM(V96:V103)</f>
        <v>0</v>
      </c>
      <c r="W104" s="23">
        <f>SUM(W96:W103)</f>
        <v>0</v>
      </c>
      <c r="X104" s="54"/>
    </row>
    <row r="105" spans="1:24" s="4" customFormat="1" ht="15" customHeight="1">
      <c r="A105" s="51" t="s">
        <v>64</v>
      </c>
      <c r="B105" s="52"/>
      <c r="C105" s="58"/>
      <c r="D105" s="8">
        <f>D95+D104-E104</f>
        <v>10851</v>
      </c>
      <c r="E105" s="24"/>
      <c r="F105" s="47"/>
      <c r="G105" s="10">
        <f>G95+G104-H104</f>
        <v>126938</v>
      </c>
      <c r="H105" s="24"/>
      <c r="I105" s="47"/>
      <c r="J105" s="10">
        <f>J95+J104-K104</f>
        <v>41649</v>
      </c>
      <c r="K105" s="24"/>
      <c r="L105" s="47"/>
      <c r="M105" s="10">
        <f>M95+M104-N104</f>
        <v>804</v>
      </c>
      <c r="N105" s="24"/>
      <c r="O105" s="47"/>
      <c r="P105" s="10">
        <f>P95+P104-Q104</f>
        <v>67835</v>
      </c>
      <c r="Q105" s="24"/>
      <c r="R105" s="47"/>
      <c r="S105" s="10"/>
      <c r="T105" s="24">
        <f>T95+T104-S104</f>
        <v>52209</v>
      </c>
      <c r="U105" s="47"/>
      <c r="V105" s="22">
        <f>V95+V104-W104</f>
        <v>558.23</v>
      </c>
      <c r="W105" s="25"/>
      <c r="X105" s="54"/>
    </row>
    <row r="106" spans="1:24" ht="15" customHeight="1">
      <c r="A106" s="49" t="s">
        <v>7</v>
      </c>
      <c r="B106" s="50"/>
      <c r="C106" s="58"/>
      <c r="D106" s="12"/>
      <c r="E106" s="19"/>
      <c r="F106" s="47"/>
      <c r="G106" s="9"/>
      <c r="H106" s="19"/>
      <c r="I106" s="47"/>
      <c r="J106" s="9"/>
      <c r="K106" s="19"/>
      <c r="L106" s="47"/>
      <c r="M106" s="9"/>
      <c r="N106" s="19"/>
      <c r="O106" s="47"/>
      <c r="P106" s="9"/>
      <c r="Q106" s="19"/>
      <c r="R106" s="47"/>
      <c r="S106" s="9"/>
      <c r="T106" s="20"/>
      <c r="U106" s="47"/>
      <c r="V106" s="9"/>
      <c r="W106" s="19"/>
      <c r="X106" s="54"/>
    </row>
    <row r="107" spans="1:24" ht="15" customHeight="1">
      <c r="A107" s="49" t="s">
        <v>8</v>
      </c>
      <c r="B107" s="50"/>
      <c r="C107" s="58"/>
      <c r="D107" s="13"/>
      <c r="E107" s="2"/>
      <c r="F107" s="47"/>
      <c r="G107" s="1"/>
      <c r="H107" s="2"/>
      <c r="I107" s="47"/>
      <c r="J107" s="1"/>
      <c r="K107" s="2"/>
      <c r="L107" s="47"/>
      <c r="M107" s="1"/>
      <c r="N107" s="2"/>
      <c r="O107" s="47"/>
      <c r="P107" s="1"/>
      <c r="Q107" s="2"/>
      <c r="R107" s="47"/>
      <c r="S107" s="1"/>
      <c r="T107" s="3"/>
      <c r="U107" s="47"/>
      <c r="V107" s="1"/>
      <c r="W107" s="2"/>
      <c r="X107" s="54"/>
    </row>
    <row r="108" spans="1:24" ht="15" customHeight="1">
      <c r="A108" s="49" t="s">
        <v>9</v>
      </c>
      <c r="B108" s="50"/>
      <c r="C108" s="58"/>
      <c r="D108" s="13"/>
      <c r="E108" s="2"/>
      <c r="F108" s="47"/>
      <c r="G108" s="1"/>
      <c r="H108" s="2"/>
      <c r="I108" s="47"/>
      <c r="J108" s="1"/>
      <c r="K108" s="2"/>
      <c r="L108" s="47"/>
      <c r="M108" s="1"/>
      <c r="N108" s="2"/>
      <c r="O108" s="47"/>
      <c r="P108" s="1"/>
      <c r="Q108" s="2"/>
      <c r="R108" s="47"/>
      <c r="S108" s="1"/>
      <c r="T108" s="3"/>
      <c r="U108" s="47"/>
      <c r="V108" s="1"/>
      <c r="W108" s="2"/>
      <c r="X108" s="54"/>
    </row>
    <row r="109" spans="1:24" ht="15" customHeight="1">
      <c r="A109" s="49" t="s">
        <v>10</v>
      </c>
      <c r="B109" s="50"/>
      <c r="C109" s="58"/>
      <c r="D109" s="13"/>
      <c r="E109" s="2"/>
      <c r="F109" s="47"/>
      <c r="G109" s="1"/>
      <c r="H109" s="2"/>
      <c r="I109" s="47"/>
      <c r="J109" s="1"/>
      <c r="K109" s="2"/>
      <c r="L109" s="47"/>
      <c r="M109" s="1"/>
      <c r="N109" s="2"/>
      <c r="O109" s="47"/>
      <c r="P109" s="1"/>
      <c r="Q109" s="2"/>
      <c r="R109" s="47"/>
      <c r="S109" s="1"/>
      <c r="T109" s="3"/>
      <c r="U109" s="47"/>
      <c r="V109" s="1"/>
      <c r="W109" s="2"/>
      <c r="X109" s="54"/>
    </row>
    <row r="110" spans="1:24" ht="15" customHeight="1">
      <c r="A110" s="49" t="s">
        <v>11</v>
      </c>
      <c r="B110" s="50"/>
      <c r="C110" s="58"/>
      <c r="D110" s="13"/>
      <c r="E110" s="2"/>
      <c r="F110" s="47"/>
      <c r="G110" s="1"/>
      <c r="H110" s="2"/>
      <c r="I110" s="47"/>
      <c r="J110" s="1"/>
      <c r="K110" s="2"/>
      <c r="L110" s="47"/>
      <c r="M110" s="1"/>
      <c r="N110" s="2"/>
      <c r="O110" s="47"/>
      <c r="P110" s="1"/>
      <c r="Q110" s="2"/>
      <c r="R110" s="47"/>
      <c r="S110" s="1"/>
      <c r="T110" s="3"/>
      <c r="U110" s="47"/>
      <c r="V110" s="21"/>
      <c r="W110" s="2"/>
      <c r="X110" s="54"/>
    </row>
    <row r="111" spans="1:24" ht="15" customHeight="1">
      <c r="A111" s="49" t="s">
        <v>12</v>
      </c>
      <c r="B111" s="50"/>
      <c r="C111" s="58"/>
      <c r="D111" s="13"/>
      <c r="E111" s="2"/>
      <c r="F111" s="47"/>
      <c r="G111" s="1"/>
      <c r="H111" s="2"/>
      <c r="I111" s="47"/>
      <c r="J111" s="1"/>
      <c r="K111" s="2"/>
      <c r="L111" s="47"/>
      <c r="M111" s="1"/>
      <c r="N111" s="2"/>
      <c r="O111" s="47"/>
      <c r="P111" s="1"/>
      <c r="Q111" s="2"/>
      <c r="R111" s="47"/>
      <c r="S111" s="1"/>
      <c r="T111" s="3"/>
      <c r="U111" s="47"/>
      <c r="V111" s="1"/>
      <c r="W111" s="2"/>
      <c r="X111" s="54"/>
    </row>
    <row r="112" spans="1:24" ht="15" customHeight="1">
      <c r="A112" s="49" t="s">
        <v>13</v>
      </c>
      <c r="B112" s="50"/>
      <c r="C112" s="58"/>
      <c r="D112" s="13"/>
      <c r="E112" s="2"/>
      <c r="F112" s="47"/>
      <c r="G112" s="1"/>
      <c r="H112" s="2"/>
      <c r="I112" s="47"/>
      <c r="J112" s="1"/>
      <c r="K112" s="2"/>
      <c r="L112" s="47"/>
      <c r="M112" s="1"/>
      <c r="N112" s="2"/>
      <c r="O112" s="47"/>
      <c r="P112" s="1"/>
      <c r="Q112" s="2"/>
      <c r="R112" s="47"/>
      <c r="S112" s="1"/>
      <c r="T112" s="3"/>
      <c r="U112" s="47"/>
      <c r="V112" s="1"/>
      <c r="W112" s="2"/>
      <c r="X112" s="54"/>
    </row>
    <row r="113" spans="1:24" ht="15" customHeight="1">
      <c r="A113" s="49" t="s">
        <v>14</v>
      </c>
      <c r="B113" s="50"/>
      <c r="C113" s="58"/>
      <c r="D113" s="13"/>
      <c r="E113" s="2"/>
      <c r="F113" s="47"/>
      <c r="G113" s="1"/>
      <c r="H113" s="2"/>
      <c r="I113" s="47"/>
      <c r="J113" s="1"/>
      <c r="K113" s="2"/>
      <c r="L113" s="47"/>
      <c r="M113" s="1"/>
      <c r="N113" s="2"/>
      <c r="O113" s="47"/>
      <c r="P113" s="1"/>
      <c r="Q113" s="2"/>
      <c r="R113" s="47"/>
      <c r="S113" s="1"/>
      <c r="T113" s="3"/>
      <c r="U113" s="47"/>
      <c r="V113" s="1"/>
      <c r="W113" s="2"/>
      <c r="X113" s="54"/>
    </row>
    <row r="114" spans="1:24" s="4" customFormat="1" ht="15" customHeight="1">
      <c r="A114" s="51" t="s">
        <v>65</v>
      </c>
      <c r="B114" s="52"/>
      <c r="C114" s="58"/>
      <c r="D114" s="8">
        <f>SUM(D106:D113)</f>
        <v>0</v>
      </c>
      <c r="E114" s="15">
        <f>SUM(E106:E113)</f>
        <v>0</v>
      </c>
      <c r="F114" s="47"/>
      <c r="G114" s="10">
        <f>SUM(G106:G113)</f>
        <v>0</v>
      </c>
      <c r="H114" s="15">
        <f>SUM(H106:H113)</f>
        <v>0</v>
      </c>
      <c r="I114" s="47"/>
      <c r="J114" s="10">
        <f>SUM(J106:J113)</f>
        <v>0</v>
      </c>
      <c r="K114" s="15">
        <f>SUM(K106:K113)</f>
        <v>0</v>
      </c>
      <c r="L114" s="47"/>
      <c r="M114" s="10">
        <f>SUM(M106:M113)</f>
        <v>0</v>
      </c>
      <c r="N114" s="15">
        <f>SUM(N106:N113)</f>
        <v>0</v>
      </c>
      <c r="O114" s="47"/>
      <c r="P114" s="10">
        <f>SUM(P106:P113)</f>
        <v>0</v>
      </c>
      <c r="Q114" s="15">
        <f>SUM(Q106:Q113)</f>
        <v>0</v>
      </c>
      <c r="R114" s="47"/>
      <c r="S114" s="10">
        <f>SUM(S106:S113)</f>
        <v>0</v>
      </c>
      <c r="T114" s="15">
        <f>SUM(T106:T113)</f>
        <v>0</v>
      </c>
      <c r="U114" s="47"/>
      <c r="V114" s="22">
        <f>SUM(V106:V113)</f>
        <v>0</v>
      </c>
      <c r="W114" s="23">
        <f>SUM(W106:W113)</f>
        <v>0</v>
      </c>
      <c r="X114" s="54"/>
    </row>
    <row r="115" spans="1:24" s="4" customFormat="1" ht="15" customHeight="1">
      <c r="A115" s="51" t="s">
        <v>66</v>
      </c>
      <c r="B115" s="52"/>
      <c r="C115" s="58"/>
      <c r="D115" s="8">
        <f>D105+D114-E114</f>
        <v>10851</v>
      </c>
      <c r="E115" s="24"/>
      <c r="F115" s="47"/>
      <c r="G115" s="10">
        <f>G105+G114-H114</f>
        <v>126938</v>
      </c>
      <c r="H115" s="24"/>
      <c r="I115" s="47"/>
      <c r="J115" s="10">
        <f>J105+J114-K114</f>
        <v>41649</v>
      </c>
      <c r="K115" s="24"/>
      <c r="L115" s="47"/>
      <c r="M115" s="10">
        <f>M105+M114-N114</f>
        <v>804</v>
      </c>
      <c r="N115" s="24"/>
      <c r="O115" s="47"/>
      <c r="P115" s="10">
        <f>P105+P114-Q114</f>
        <v>67835</v>
      </c>
      <c r="Q115" s="24"/>
      <c r="R115" s="47"/>
      <c r="S115" s="10"/>
      <c r="T115" s="24">
        <f>T105+T114-S114</f>
        <v>52209</v>
      </c>
      <c r="U115" s="47"/>
      <c r="V115" s="22">
        <f>V105+V114-W114</f>
        <v>558.23</v>
      </c>
      <c r="W115" s="25"/>
      <c r="X115" s="54"/>
    </row>
    <row r="116" spans="1:24" ht="15" customHeight="1">
      <c r="A116" s="49" t="s">
        <v>7</v>
      </c>
      <c r="B116" s="50"/>
      <c r="C116" s="58"/>
      <c r="D116" s="12"/>
      <c r="E116" s="19"/>
      <c r="F116" s="47"/>
      <c r="G116" s="9"/>
      <c r="H116" s="19"/>
      <c r="I116" s="47"/>
      <c r="J116" s="9"/>
      <c r="K116" s="19"/>
      <c r="L116" s="47"/>
      <c r="M116" s="9"/>
      <c r="N116" s="19"/>
      <c r="O116" s="47"/>
      <c r="P116" s="9"/>
      <c r="Q116" s="19"/>
      <c r="R116" s="47"/>
      <c r="S116" s="9"/>
      <c r="T116" s="20"/>
      <c r="U116" s="47"/>
      <c r="V116" s="9"/>
      <c r="W116" s="19"/>
      <c r="X116" s="54"/>
    </row>
    <row r="117" spans="1:24" ht="15" customHeight="1">
      <c r="A117" s="49" t="s">
        <v>8</v>
      </c>
      <c r="B117" s="50"/>
      <c r="C117" s="58"/>
      <c r="D117" s="13"/>
      <c r="E117" s="2"/>
      <c r="F117" s="47"/>
      <c r="G117" s="1"/>
      <c r="H117" s="2"/>
      <c r="I117" s="47"/>
      <c r="J117" s="1"/>
      <c r="K117" s="2"/>
      <c r="L117" s="47"/>
      <c r="M117" s="1"/>
      <c r="N117" s="2"/>
      <c r="O117" s="47"/>
      <c r="P117" s="1"/>
      <c r="Q117" s="2"/>
      <c r="R117" s="47"/>
      <c r="S117" s="1"/>
      <c r="T117" s="3"/>
      <c r="U117" s="47"/>
      <c r="V117" s="1"/>
      <c r="W117" s="2"/>
      <c r="X117" s="54"/>
    </row>
    <row r="118" spans="1:24" ht="15" customHeight="1">
      <c r="A118" s="49" t="s">
        <v>9</v>
      </c>
      <c r="B118" s="50"/>
      <c r="C118" s="58"/>
      <c r="D118" s="13"/>
      <c r="E118" s="2"/>
      <c r="F118" s="47"/>
      <c r="G118" s="1"/>
      <c r="H118" s="2"/>
      <c r="I118" s="47"/>
      <c r="J118" s="1"/>
      <c r="K118" s="2"/>
      <c r="L118" s="47"/>
      <c r="M118" s="1"/>
      <c r="N118" s="2"/>
      <c r="O118" s="47"/>
      <c r="P118" s="1"/>
      <c r="Q118" s="2"/>
      <c r="R118" s="47"/>
      <c r="S118" s="1"/>
      <c r="T118" s="3"/>
      <c r="U118" s="47"/>
      <c r="V118" s="1"/>
      <c r="W118" s="2"/>
      <c r="X118" s="54"/>
    </row>
    <row r="119" spans="1:24" ht="15" customHeight="1">
      <c r="A119" s="49" t="s">
        <v>10</v>
      </c>
      <c r="B119" s="50"/>
      <c r="C119" s="58"/>
      <c r="D119" s="13"/>
      <c r="E119" s="2"/>
      <c r="F119" s="47"/>
      <c r="G119" s="1"/>
      <c r="H119" s="2"/>
      <c r="I119" s="47"/>
      <c r="J119" s="1"/>
      <c r="K119" s="2"/>
      <c r="L119" s="47"/>
      <c r="M119" s="1"/>
      <c r="N119" s="2"/>
      <c r="O119" s="47"/>
      <c r="P119" s="1"/>
      <c r="Q119" s="2"/>
      <c r="R119" s="47"/>
      <c r="S119" s="1"/>
      <c r="T119" s="3"/>
      <c r="U119" s="47"/>
      <c r="V119" s="1"/>
      <c r="W119" s="2"/>
      <c r="X119" s="54"/>
    </row>
    <row r="120" spans="1:24" ht="15" customHeight="1">
      <c r="A120" s="49" t="s">
        <v>11</v>
      </c>
      <c r="B120" s="50"/>
      <c r="C120" s="58"/>
      <c r="D120" s="13"/>
      <c r="E120" s="2"/>
      <c r="F120" s="47"/>
      <c r="G120" s="1"/>
      <c r="H120" s="2"/>
      <c r="I120" s="47"/>
      <c r="J120" s="1"/>
      <c r="K120" s="2"/>
      <c r="L120" s="47"/>
      <c r="M120" s="1"/>
      <c r="N120" s="2"/>
      <c r="O120" s="47"/>
      <c r="P120" s="1"/>
      <c r="Q120" s="2"/>
      <c r="R120" s="47"/>
      <c r="S120" s="1"/>
      <c r="T120" s="3"/>
      <c r="U120" s="47"/>
      <c r="V120" s="21"/>
      <c r="W120" s="2"/>
      <c r="X120" s="54"/>
    </row>
    <row r="121" spans="1:24" ht="15" customHeight="1">
      <c r="A121" s="49" t="s">
        <v>12</v>
      </c>
      <c r="B121" s="50"/>
      <c r="C121" s="58"/>
      <c r="D121" s="13"/>
      <c r="E121" s="2"/>
      <c r="F121" s="47"/>
      <c r="G121" s="1"/>
      <c r="H121" s="2"/>
      <c r="I121" s="47"/>
      <c r="J121" s="1"/>
      <c r="K121" s="2"/>
      <c r="L121" s="47"/>
      <c r="M121" s="1"/>
      <c r="N121" s="2"/>
      <c r="O121" s="47"/>
      <c r="P121" s="1"/>
      <c r="Q121" s="2"/>
      <c r="R121" s="47"/>
      <c r="S121" s="1"/>
      <c r="T121" s="3"/>
      <c r="U121" s="47"/>
      <c r="V121" s="1"/>
      <c r="W121" s="2"/>
      <c r="X121" s="54"/>
    </row>
    <row r="122" spans="1:24" ht="15" customHeight="1">
      <c r="A122" s="49" t="s">
        <v>13</v>
      </c>
      <c r="B122" s="50"/>
      <c r="C122" s="58"/>
      <c r="D122" s="13"/>
      <c r="E122" s="2"/>
      <c r="F122" s="47"/>
      <c r="G122" s="1"/>
      <c r="H122" s="2"/>
      <c r="I122" s="47"/>
      <c r="J122" s="1"/>
      <c r="K122" s="2"/>
      <c r="L122" s="47"/>
      <c r="M122" s="1"/>
      <c r="N122" s="2"/>
      <c r="O122" s="47"/>
      <c r="P122" s="1"/>
      <c r="Q122" s="2"/>
      <c r="R122" s="47"/>
      <c r="S122" s="1"/>
      <c r="T122" s="3"/>
      <c r="U122" s="47"/>
      <c r="V122" s="1"/>
      <c r="W122" s="2"/>
      <c r="X122" s="54"/>
    </row>
    <row r="123" spans="1:24" ht="15" customHeight="1">
      <c r="A123" s="49" t="s">
        <v>14</v>
      </c>
      <c r="B123" s="50"/>
      <c r="C123" s="58"/>
      <c r="D123" s="13"/>
      <c r="E123" s="2"/>
      <c r="F123" s="47"/>
      <c r="G123" s="1"/>
      <c r="H123" s="2"/>
      <c r="I123" s="47"/>
      <c r="J123" s="1"/>
      <c r="K123" s="2"/>
      <c r="L123" s="47"/>
      <c r="M123" s="1"/>
      <c r="N123" s="2"/>
      <c r="O123" s="47"/>
      <c r="P123" s="1"/>
      <c r="Q123" s="2"/>
      <c r="R123" s="47"/>
      <c r="S123" s="1"/>
      <c r="T123" s="3"/>
      <c r="U123" s="47"/>
      <c r="V123" s="1"/>
      <c r="W123" s="2"/>
      <c r="X123" s="54"/>
    </row>
    <row r="124" spans="1:24" s="4" customFormat="1" ht="15" customHeight="1">
      <c r="A124" s="51" t="s">
        <v>67</v>
      </c>
      <c r="B124" s="52"/>
      <c r="C124" s="58"/>
      <c r="D124" s="8">
        <f>SUM(D116:D123)</f>
        <v>0</v>
      </c>
      <c r="E124" s="15">
        <f>SUM(E116:E123)</f>
        <v>0</v>
      </c>
      <c r="F124" s="47"/>
      <c r="G124" s="10">
        <f>SUM(G116:G123)</f>
        <v>0</v>
      </c>
      <c r="H124" s="15">
        <f>SUM(H116:H123)</f>
        <v>0</v>
      </c>
      <c r="I124" s="47"/>
      <c r="J124" s="10">
        <f>SUM(J116:J123)</f>
        <v>0</v>
      </c>
      <c r="K124" s="15">
        <f>SUM(K116:K123)</f>
        <v>0</v>
      </c>
      <c r="L124" s="47"/>
      <c r="M124" s="10">
        <f>SUM(M116:M123)</f>
        <v>0</v>
      </c>
      <c r="N124" s="15">
        <f>SUM(N116:N123)</f>
        <v>0</v>
      </c>
      <c r="O124" s="47"/>
      <c r="P124" s="10">
        <f>SUM(P116:P123)</f>
        <v>0</v>
      </c>
      <c r="Q124" s="15">
        <f>SUM(Q116:Q123)</f>
        <v>0</v>
      </c>
      <c r="R124" s="47"/>
      <c r="S124" s="10">
        <f>SUM(S116:S123)</f>
        <v>0</v>
      </c>
      <c r="T124" s="15">
        <f>SUM(T116:T123)</f>
        <v>0</v>
      </c>
      <c r="U124" s="47"/>
      <c r="V124" s="22">
        <f>SUM(V116:V123)</f>
        <v>0</v>
      </c>
      <c r="W124" s="23">
        <f>SUM(W116:W123)</f>
        <v>0</v>
      </c>
      <c r="X124" s="54"/>
    </row>
    <row r="125" spans="1:24" s="4" customFormat="1" ht="15" customHeight="1">
      <c r="A125" s="51" t="s">
        <v>68</v>
      </c>
      <c r="B125" s="52"/>
      <c r="C125" s="58"/>
      <c r="D125" s="8">
        <f>D115+D124-E124</f>
        <v>10851</v>
      </c>
      <c r="E125" s="24"/>
      <c r="F125" s="48"/>
      <c r="G125" s="10">
        <f>G115+G124-H124</f>
        <v>126938</v>
      </c>
      <c r="H125" s="24"/>
      <c r="I125" s="48"/>
      <c r="J125" s="10">
        <f>J115+J124-K124</f>
        <v>41649</v>
      </c>
      <c r="K125" s="24"/>
      <c r="L125" s="48"/>
      <c r="M125" s="10">
        <f>M115+M124-N124</f>
        <v>804</v>
      </c>
      <c r="N125" s="24"/>
      <c r="O125" s="48"/>
      <c r="P125" s="10">
        <f>P115+P124-Q124</f>
        <v>67835</v>
      </c>
      <c r="Q125" s="24"/>
      <c r="R125" s="48"/>
      <c r="S125" s="10"/>
      <c r="T125" s="24">
        <f>T115+T124-S124</f>
        <v>52209</v>
      </c>
      <c r="U125" s="48"/>
      <c r="V125" s="22">
        <f>V115+V124-W124</f>
        <v>558.23</v>
      </c>
      <c r="W125" s="25"/>
      <c r="X125" s="55"/>
    </row>
    <row r="126" spans="4:23" ht="12.75"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</sheetData>
  <mergeCells count="144">
    <mergeCell ref="X3:X125"/>
    <mergeCell ref="A1:K1"/>
    <mergeCell ref="A125:B125"/>
    <mergeCell ref="C3:C125"/>
    <mergeCell ref="F3:F125"/>
    <mergeCell ref="I3:I125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A9:B9"/>
    <mergeCell ref="A10:B10"/>
    <mergeCell ref="A11:B11"/>
    <mergeCell ref="A12:B12"/>
    <mergeCell ref="A7:B7"/>
    <mergeCell ref="A8:B8"/>
    <mergeCell ref="A13:B13"/>
    <mergeCell ref="A14:B14"/>
    <mergeCell ref="V3:W3"/>
    <mergeCell ref="A4:B4"/>
    <mergeCell ref="L3:L125"/>
    <mergeCell ref="O3:O125"/>
    <mergeCell ref="R3:R125"/>
    <mergeCell ref="U3:U125"/>
    <mergeCell ref="D3:E3"/>
    <mergeCell ref="G3:H3"/>
    <mergeCell ref="A5:B5"/>
    <mergeCell ref="A6:B6"/>
    <mergeCell ref="J3:K3"/>
    <mergeCell ref="M3:N3"/>
    <mergeCell ref="P3:Q3"/>
    <mergeCell ref="S3:T3"/>
    <mergeCell ref="P64:Q64"/>
    <mergeCell ref="S64:T64"/>
    <mergeCell ref="V64:W64"/>
    <mergeCell ref="D64:E64"/>
    <mergeCell ref="G64:H64"/>
    <mergeCell ref="J64:K64"/>
    <mergeCell ref="M64:N64"/>
  </mergeCells>
  <printOptions/>
  <pageMargins left="0.2755905511811024" right="0.2755905511811024" top="0.31496062992125984" bottom="0.16" header="0.31496062992125984" footer="0.1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5"/>
  <sheetViews>
    <sheetView zoomScale="115" zoomScaleNormal="115" workbookViewId="0" topLeftCell="A1">
      <pane xSplit="1" ySplit="3" topLeftCell="D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2" sqref="E52"/>
    </sheetView>
  </sheetViews>
  <sheetFormatPr defaultColWidth="9.140625" defaultRowHeight="12.75"/>
  <cols>
    <col min="1" max="1" width="2.421875" style="38" customWidth="1"/>
    <col min="2" max="3" width="9.421875" style="26" customWidth="1"/>
    <col min="4" max="4" width="0.71875" style="26" customWidth="1"/>
    <col min="5" max="6" width="9.421875" style="26" customWidth="1"/>
    <col min="7" max="7" width="0.85546875" style="26" customWidth="1"/>
    <col min="8" max="9" width="9.421875" style="26" customWidth="1"/>
    <col min="10" max="10" width="0.71875" style="26" customWidth="1"/>
    <col min="11" max="12" width="9.421875" style="26" customWidth="1"/>
    <col min="13" max="13" width="0.71875" style="26" customWidth="1"/>
    <col min="14" max="15" width="9.421875" style="26" customWidth="1"/>
    <col min="16" max="16" width="0.71875" style="26" customWidth="1"/>
    <col min="17" max="18" width="9.421875" style="26" customWidth="1"/>
    <col min="19" max="19" width="0.71875" style="26" customWidth="1"/>
    <col min="20" max="21" width="9.421875" style="26" customWidth="1"/>
    <col min="22" max="22" width="0.71875" style="26" customWidth="1"/>
    <col min="23" max="24" width="9.421875" style="26" customWidth="1"/>
    <col min="25" max="25" width="0.71875" style="0" customWidth="1"/>
  </cols>
  <sheetData>
    <row r="2" spans="1:24" s="14" customFormat="1" ht="12.75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s="5" customFormat="1" ht="15" customHeight="1" thickBot="1">
      <c r="A3" s="41"/>
      <c r="B3" s="59" t="s">
        <v>71</v>
      </c>
      <c r="C3" s="43"/>
      <c r="D3" s="60"/>
      <c r="E3" s="43" t="s">
        <v>18</v>
      </c>
      <c r="F3" s="43"/>
      <c r="G3" s="46"/>
      <c r="H3" s="43" t="s">
        <v>17</v>
      </c>
      <c r="I3" s="43"/>
      <c r="J3" s="46"/>
      <c r="K3" s="43" t="s">
        <v>19</v>
      </c>
      <c r="L3" s="43"/>
      <c r="M3" s="46"/>
      <c r="N3" s="43" t="s">
        <v>20</v>
      </c>
      <c r="O3" s="43"/>
      <c r="P3" s="46"/>
      <c r="Q3" s="43" t="s">
        <v>21</v>
      </c>
      <c r="R3" s="43"/>
      <c r="S3" s="46"/>
      <c r="T3" s="43" t="s">
        <v>72</v>
      </c>
      <c r="U3" s="43"/>
      <c r="V3" s="46"/>
      <c r="W3" s="43" t="s">
        <v>73</v>
      </c>
      <c r="X3" s="43"/>
      <c r="Y3" s="53"/>
    </row>
    <row r="4" spans="2:26" ht="18.75" customHeight="1" thickBot="1" thickTop="1">
      <c r="B4" s="16">
        <v>0</v>
      </c>
      <c r="C4" s="17">
        <v>558.23</v>
      </c>
      <c r="D4" s="61"/>
      <c r="E4" s="18">
        <v>0</v>
      </c>
      <c r="F4" s="17">
        <v>154997</v>
      </c>
      <c r="G4" s="47"/>
      <c r="H4" s="18">
        <v>0</v>
      </c>
      <c r="I4" s="17">
        <v>33966</v>
      </c>
      <c r="J4" s="47"/>
      <c r="K4" s="18">
        <v>0</v>
      </c>
      <c r="L4" s="17">
        <v>0</v>
      </c>
      <c r="M4" s="47"/>
      <c r="N4" s="18">
        <v>0</v>
      </c>
      <c r="O4" s="17">
        <v>0</v>
      </c>
      <c r="P4" s="47"/>
      <c r="Q4" s="18">
        <v>0</v>
      </c>
      <c r="R4" s="17">
        <v>0</v>
      </c>
      <c r="S4" s="47"/>
      <c r="T4" s="18">
        <v>0</v>
      </c>
      <c r="U4" s="17">
        <v>0</v>
      </c>
      <c r="V4" s="47"/>
      <c r="W4" s="28">
        <v>410</v>
      </c>
      <c r="X4" s="29">
        <v>0</v>
      </c>
      <c r="Y4" s="54"/>
      <c r="Z4" s="4"/>
    </row>
    <row r="5" spans="1:26" ht="15" customHeight="1" thickTop="1">
      <c r="A5" s="38">
        <v>2</v>
      </c>
      <c r="B5" s="20"/>
      <c r="C5" s="20"/>
      <c r="D5" s="61"/>
      <c r="E5" s="9"/>
      <c r="F5" s="19"/>
      <c r="G5" s="47"/>
      <c r="H5" s="9"/>
      <c r="I5" s="19"/>
      <c r="J5" s="47"/>
      <c r="K5" s="9"/>
      <c r="L5" s="19">
        <v>32166.46</v>
      </c>
      <c r="M5" s="47"/>
      <c r="N5" s="9"/>
      <c r="O5" s="19"/>
      <c r="P5" s="47"/>
      <c r="Q5" s="9">
        <v>32166.46</v>
      </c>
      <c r="R5" s="19">
        <v>32166.46</v>
      </c>
      <c r="S5" s="47"/>
      <c r="T5" s="9"/>
      <c r="U5" s="20"/>
      <c r="V5" s="47"/>
      <c r="W5" s="30"/>
      <c r="X5" s="31"/>
      <c r="Y5" s="54"/>
      <c r="Z5" s="4"/>
    </row>
    <row r="6" spans="1:26" ht="15" customHeight="1">
      <c r="A6" s="38">
        <v>5</v>
      </c>
      <c r="B6" s="3"/>
      <c r="C6" s="3"/>
      <c r="D6" s="61"/>
      <c r="E6" s="1"/>
      <c r="F6" s="2"/>
      <c r="G6" s="47"/>
      <c r="H6" s="1"/>
      <c r="I6" s="2"/>
      <c r="J6" s="47"/>
      <c r="K6" s="1"/>
      <c r="L6" s="2"/>
      <c r="M6" s="47"/>
      <c r="N6" s="1">
        <v>30279.63</v>
      </c>
      <c r="O6" s="2"/>
      <c r="P6" s="47"/>
      <c r="Q6" s="1"/>
      <c r="R6" s="2"/>
      <c r="S6" s="47"/>
      <c r="T6" s="1"/>
      <c r="U6" s="3"/>
      <c r="V6" s="47"/>
      <c r="W6" s="32"/>
      <c r="X6" s="11"/>
      <c r="Y6" s="54"/>
      <c r="Z6" s="4"/>
    </row>
    <row r="7" spans="1:26" ht="15" customHeight="1">
      <c r="A7" s="38">
        <v>6</v>
      </c>
      <c r="B7" s="3"/>
      <c r="C7" s="3"/>
      <c r="D7" s="61"/>
      <c r="E7" s="1"/>
      <c r="F7" s="2"/>
      <c r="G7" s="47"/>
      <c r="H7" s="1"/>
      <c r="I7" s="2"/>
      <c r="J7" s="47"/>
      <c r="K7" s="1"/>
      <c r="L7" s="2"/>
      <c r="M7" s="47"/>
      <c r="N7" s="1">
        <v>1886.83</v>
      </c>
      <c r="O7" s="2"/>
      <c r="P7" s="47"/>
      <c r="Q7" s="1"/>
      <c r="R7" s="2"/>
      <c r="S7" s="47"/>
      <c r="T7" s="1"/>
      <c r="U7" s="3"/>
      <c r="V7" s="47"/>
      <c r="W7" s="32"/>
      <c r="X7" s="11"/>
      <c r="Y7" s="54"/>
      <c r="Z7" s="4"/>
    </row>
    <row r="8" spans="1:26" ht="15" customHeight="1" hidden="1">
      <c r="A8" s="38">
        <v>8</v>
      </c>
      <c r="B8" s="3"/>
      <c r="C8" s="3"/>
      <c r="D8" s="61"/>
      <c r="E8" s="1"/>
      <c r="F8" s="2"/>
      <c r="G8" s="47"/>
      <c r="H8" s="1"/>
      <c r="I8" s="2"/>
      <c r="J8" s="47"/>
      <c r="K8" s="1"/>
      <c r="L8" s="2"/>
      <c r="M8" s="47"/>
      <c r="N8" s="1"/>
      <c r="O8" s="2"/>
      <c r="P8" s="47"/>
      <c r="Q8" s="1"/>
      <c r="R8" s="2"/>
      <c r="S8" s="47"/>
      <c r="T8" s="1"/>
      <c r="U8" s="3"/>
      <c r="V8" s="47"/>
      <c r="W8" s="32"/>
      <c r="X8" s="11"/>
      <c r="Y8" s="54"/>
      <c r="Z8" s="4"/>
    </row>
    <row r="9" spans="1:26" ht="15" customHeight="1" hidden="1">
      <c r="A9" s="38">
        <v>9</v>
      </c>
      <c r="B9" s="3"/>
      <c r="C9" s="3"/>
      <c r="D9" s="61"/>
      <c r="E9" s="1"/>
      <c r="F9" s="2"/>
      <c r="G9" s="47"/>
      <c r="H9" s="1"/>
      <c r="I9" s="2"/>
      <c r="J9" s="47"/>
      <c r="K9" s="1"/>
      <c r="L9" s="2"/>
      <c r="M9" s="47"/>
      <c r="N9" s="1"/>
      <c r="O9" s="2"/>
      <c r="P9" s="47"/>
      <c r="Q9" s="1"/>
      <c r="R9" s="2"/>
      <c r="S9" s="47"/>
      <c r="T9" s="1"/>
      <c r="U9" s="3"/>
      <c r="V9" s="47"/>
      <c r="W9" s="32"/>
      <c r="X9" s="11"/>
      <c r="Y9" s="54"/>
      <c r="Z9" s="4"/>
    </row>
    <row r="10" spans="1:26" ht="15" customHeight="1" hidden="1">
      <c r="A10" s="38">
        <v>10</v>
      </c>
      <c r="B10" s="3"/>
      <c r="C10" s="3"/>
      <c r="D10" s="61"/>
      <c r="E10" s="1"/>
      <c r="F10" s="2"/>
      <c r="G10" s="47"/>
      <c r="H10" s="1"/>
      <c r="I10" s="2"/>
      <c r="J10" s="47"/>
      <c r="K10" s="1"/>
      <c r="L10" s="2"/>
      <c r="M10" s="47"/>
      <c r="N10" s="1"/>
      <c r="O10" s="2"/>
      <c r="P10" s="47"/>
      <c r="Q10" s="1"/>
      <c r="R10" s="2"/>
      <c r="S10" s="47"/>
      <c r="T10" s="1"/>
      <c r="U10" s="3"/>
      <c r="V10" s="47"/>
      <c r="W10" s="32"/>
      <c r="X10" s="11"/>
      <c r="Y10" s="54"/>
      <c r="Z10" s="4"/>
    </row>
    <row r="11" spans="1:26" ht="15" customHeight="1">
      <c r="A11" s="38">
        <v>13</v>
      </c>
      <c r="B11" s="3"/>
      <c r="C11" s="3"/>
      <c r="D11" s="61"/>
      <c r="E11" s="1"/>
      <c r="F11" s="2"/>
      <c r="G11" s="47"/>
      <c r="H11" s="1"/>
      <c r="I11" s="2"/>
      <c r="J11" s="47"/>
      <c r="K11" s="1"/>
      <c r="L11" s="2"/>
      <c r="M11" s="47"/>
      <c r="N11" s="1">
        <v>521.85</v>
      </c>
      <c r="O11" s="2"/>
      <c r="P11" s="47"/>
      <c r="Q11" s="1"/>
      <c r="R11" s="2"/>
      <c r="S11" s="47"/>
      <c r="T11" s="1"/>
      <c r="U11" s="3"/>
      <c r="V11" s="47"/>
      <c r="W11" s="32"/>
      <c r="X11" s="11">
        <v>123</v>
      </c>
      <c r="Y11" s="54"/>
      <c r="Z11" s="4"/>
    </row>
    <row r="12" spans="1:26" ht="15" customHeight="1">
      <c r="A12" s="38">
        <v>14</v>
      </c>
      <c r="B12" s="3"/>
      <c r="C12" s="3"/>
      <c r="D12" s="61"/>
      <c r="E12" s="1"/>
      <c r="F12" s="2">
        <v>6952</v>
      </c>
      <c r="G12" s="47"/>
      <c r="H12" s="1"/>
      <c r="I12" s="2"/>
      <c r="J12" s="47"/>
      <c r="K12" s="1"/>
      <c r="L12" s="2"/>
      <c r="M12" s="47"/>
      <c r="N12" s="1"/>
      <c r="O12" s="2"/>
      <c r="P12" s="47"/>
      <c r="Q12" s="1"/>
      <c r="R12" s="2"/>
      <c r="S12" s="47"/>
      <c r="T12" s="1"/>
      <c r="U12" s="3"/>
      <c r="V12" s="47"/>
      <c r="W12" s="32"/>
      <c r="X12" s="11"/>
      <c r="Y12" s="54"/>
      <c r="Z12" s="4"/>
    </row>
    <row r="13" spans="1:25" s="4" customFormat="1" ht="18.75" customHeight="1">
      <c r="A13" s="39"/>
      <c r="B13" s="8">
        <f>SUM(B5:B12)</f>
        <v>0</v>
      </c>
      <c r="C13" s="15">
        <f>SUM(C5:C12)</f>
        <v>0</v>
      </c>
      <c r="D13" s="61"/>
      <c r="E13" s="10">
        <f>SUM(E5:E12)</f>
        <v>0</v>
      </c>
      <c r="F13" s="15">
        <f>SUM(F5:F12)</f>
        <v>6952</v>
      </c>
      <c r="G13" s="47"/>
      <c r="H13" s="10">
        <f>SUM(H5:H12)</f>
        <v>0</v>
      </c>
      <c r="I13" s="15">
        <f>SUM(I5:I12)</f>
        <v>0</v>
      </c>
      <c r="J13" s="47"/>
      <c r="K13" s="10">
        <f>SUM(K5:K12)</f>
        <v>0</v>
      </c>
      <c r="L13" s="15">
        <f>SUM(L5:L12)</f>
        <v>32166.46</v>
      </c>
      <c r="M13" s="47"/>
      <c r="N13" s="10">
        <f>SUM(N5:N12)</f>
        <v>32688.309999999998</v>
      </c>
      <c r="O13" s="15">
        <f>SUM(O5:O12)</f>
        <v>0</v>
      </c>
      <c r="P13" s="47"/>
      <c r="Q13" s="24">
        <f>SUM(Q5:Q12)</f>
        <v>32166.46</v>
      </c>
      <c r="R13" s="15">
        <f>SUM(R5:R12)</f>
        <v>32166.46</v>
      </c>
      <c r="S13" s="47"/>
      <c r="T13" s="10">
        <f>SUM(T5:T12)</f>
        <v>0</v>
      </c>
      <c r="U13" s="15">
        <f>SUM(U5:U12)</f>
        <v>0</v>
      </c>
      <c r="V13" s="47"/>
      <c r="W13" s="33">
        <f>SUM(W5:W12)</f>
        <v>0</v>
      </c>
      <c r="X13" s="34">
        <f>SUM(X5:X12)</f>
        <v>123</v>
      </c>
      <c r="Y13" s="54"/>
    </row>
    <row r="14" spans="1:25" s="4" customFormat="1" ht="18.75" customHeight="1">
      <c r="A14" s="39"/>
      <c r="B14" s="8"/>
      <c r="C14" s="24">
        <f>C4+C13-B13</f>
        <v>558.23</v>
      </c>
      <c r="D14" s="61"/>
      <c r="E14" s="10"/>
      <c r="F14" s="24">
        <f>F4+F13-E13</f>
        <v>161949</v>
      </c>
      <c r="G14" s="47"/>
      <c r="H14" s="10"/>
      <c r="I14" s="24">
        <f>I4+I13-H13</f>
        <v>33966</v>
      </c>
      <c r="J14" s="47"/>
      <c r="K14" s="10"/>
      <c r="L14" s="24">
        <f>L4+L13-K13</f>
        <v>32166.46</v>
      </c>
      <c r="M14" s="47"/>
      <c r="N14" s="10">
        <f>N4+N13-O13</f>
        <v>32688.309999999998</v>
      </c>
      <c r="O14" s="24"/>
      <c r="P14" s="47"/>
      <c r="Q14" s="10">
        <f>Q4+Q13-R13</f>
        <v>0</v>
      </c>
      <c r="R14" s="24"/>
      <c r="S14" s="47"/>
      <c r="T14" s="10">
        <f>T4+T13-U13</f>
        <v>0</v>
      </c>
      <c r="U14" s="24"/>
      <c r="V14" s="47"/>
      <c r="W14" s="33">
        <f>W4+W13-X13</f>
        <v>287</v>
      </c>
      <c r="X14" s="35"/>
      <c r="Y14" s="54"/>
    </row>
    <row r="15" spans="1:26" ht="15" customHeight="1">
      <c r="A15" s="38">
        <v>2</v>
      </c>
      <c r="B15" s="20"/>
      <c r="C15" s="20"/>
      <c r="D15" s="61"/>
      <c r="E15" s="9"/>
      <c r="F15" s="19"/>
      <c r="G15" s="47"/>
      <c r="H15" s="9"/>
      <c r="I15" s="19"/>
      <c r="J15" s="47"/>
      <c r="K15" s="9"/>
      <c r="L15" s="19">
        <v>34668.59</v>
      </c>
      <c r="M15" s="47"/>
      <c r="N15" s="9"/>
      <c r="O15" s="19"/>
      <c r="P15" s="47"/>
      <c r="Q15" s="9">
        <v>34668.59</v>
      </c>
      <c r="R15" s="19">
        <v>34668.59</v>
      </c>
      <c r="S15" s="47"/>
      <c r="T15" s="9">
        <v>1073.94</v>
      </c>
      <c r="U15" s="20">
        <v>1073.94</v>
      </c>
      <c r="V15" s="47"/>
      <c r="W15" s="30"/>
      <c r="X15" s="31"/>
      <c r="Y15" s="54"/>
      <c r="Z15" s="4"/>
    </row>
    <row r="16" spans="1:26" ht="15" customHeight="1">
      <c r="A16" s="38">
        <v>5</v>
      </c>
      <c r="B16" s="3"/>
      <c r="C16" s="3"/>
      <c r="D16" s="61"/>
      <c r="E16" s="1"/>
      <c r="F16" s="2"/>
      <c r="G16" s="47"/>
      <c r="H16" s="1"/>
      <c r="I16" s="2"/>
      <c r="J16" s="47"/>
      <c r="K16" s="1"/>
      <c r="L16" s="2"/>
      <c r="M16" s="47"/>
      <c r="N16" s="1">
        <v>31449.02</v>
      </c>
      <c r="O16" s="2"/>
      <c r="P16" s="47"/>
      <c r="Q16" s="1"/>
      <c r="R16" s="2"/>
      <c r="S16" s="47"/>
      <c r="T16" s="1"/>
      <c r="U16" s="3"/>
      <c r="V16" s="47"/>
      <c r="W16" s="32"/>
      <c r="X16" s="11"/>
      <c r="Y16" s="54"/>
      <c r="Z16" s="4"/>
    </row>
    <row r="17" spans="1:26" ht="15" customHeight="1">
      <c r="A17" s="38">
        <v>6</v>
      </c>
      <c r="B17" s="3"/>
      <c r="C17" s="3"/>
      <c r="D17" s="61"/>
      <c r="E17" s="1"/>
      <c r="F17" s="2"/>
      <c r="G17" s="47"/>
      <c r="H17" s="1"/>
      <c r="I17" s="2"/>
      <c r="J17" s="47"/>
      <c r="K17" s="1"/>
      <c r="L17" s="2"/>
      <c r="M17" s="47"/>
      <c r="N17" s="1">
        <v>3688.45</v>
      </c>
      <c r="O17" s="2"/>
      <c r="P17" s="47"/>
      <c r="Q17" s="1"/>
      <c r="R17" s="2"/>
      <c r="S17" s="47"/>
      <c r="T17" s="1"/>
      <c r="U17" s="3"/>
      <c r="V17" s="47"/>
      <c r="W17" s="32"/>
      <c r="X17" s="11"/>
      <c r="Y17" s="54"/>
      <c r="Z17" s="4"/>
    </row>
    <row r="18" spans="1:26" ht="15" customHeight="1">
      <c r="A18" s="38">
        <v>8</v>
      </c>
      <c r="B18" s="3"/>
      <c r="C18" s="3"/>
      <c r="D18" s="61"/>
      <c r="E18" s="1"/>
      <c r="F18" s="2"/>
      <c r="G18" s="47"/>
      <c r="H18" s="1"/>
      <c r="I18" s="2"/>
      <c r="J18" s="47"/>
      <c r="K18" s="1"/>
      <c r="L18" s="2"/>
      <c r="M18" s="47"/>
      <c r="N18" s="1">
        <v>458.12</v>
      </c>
      <c r="O18" s="2"/>
      <c r="P18" s="47"/>
      <c r="Q18" s="1"/>
      <c r="R18" s="2"/>
      <c r="S18" s="47"/>
      <c r="T18" s="1"/>
      <c r="U18" s="3"/>
      <c r="V18" s="47"/>
      <c r="W18" s="32"/>
      <c r="X18" s="11"/>
      <c r="Y18" s="54"/>
      <c r="Z18" s="4"/>
    </row>
    <row r="19" spans="1:26" ht="15" customHeight="1" hidden="1">
      <c r="A19" s="38">
        <v>9</v>
      </c>
      <c r="B19" s="3"/>
      <c r="C19" s="3"/>
      <c r="D19" s="61"/>
      <c r="E19" s="1"/>
      <c r="F19" s="2"/>
      <c r="G19" s="47"/>
      <c r="H19" s="1"/>
      <c r="I19" s="2"/>
      <c r="J19" s="47"/>
      <c r="K19" s="1"/>
      <c r="L19" s="2"/>
      <c r="M19" s="47"/>
      <c r="N19" s="1"/>
      <c r="O19" s="2"/>
      <c r="P19" s="47"/>
      <c r="Q19" s="1"/>
      <c r="R19" s="2"/>
      <c r="S19" s="47"/>
      <c r="T19" s="1"/>
      <c r="U19" s="3"/>
      <c r="V19" s="47"/>
      <c r="W19" s="32"/>
      <c r="X19" s="11"/>
      <c r="Y19" s="54"/>
      <c r="Z19" s="4"/>
    </row>
    <row r="20" spans="1:26" ht="15" customHeight="1" hidden="1">
      <c r="A20" s="38">
        <v>10</v>
      </c>
      <c r="B20" s="3"/>
      <c r="C20" s="3"/>
      <c r="D20" s="61"/>
      <c r="E20" s="1"/>
      <c r="F20" s="2"/>
      <c r="G20" s="47"/>
      <c r="H20" s="1"/>
      <c r="I20" s="2"/>
      <c r="J20" s="47"/>
      <c r="K20" s="1"/>
      <c r="L20" s="2"/>
      <c r="M20" s="47"/>
      <c r="N20" s="1"/>
      <c r="O20" s="2"/>
      <c r="P20" s="47"/>
      <c r="Q20" s="1"/>
      <c r="R20" s="2"/>
      <c r="S20" s="47"/>
      <c r="T20" s="1"/>
      <c r="U20" s="3"/>
      <c r="V20" s="47"/>
      <c r="W20" s="32"/>
      <c r="X20" s="11"/>
      <c r="Y20" s="54"/>
      <c r="Z20" s="4"/>
    </row>
    <row r="21" spans="1:26" ht="15" customHeight="1">
      <c r="A21" s="38">
        <v>13</v>
      </c>
      <c r="B21" s="3"/>
      <c r="C21" s="3"/>
      <c r="D21" s="61"/>
      <c r="E21" s="1"/>
      <c r="F21" s="2"/>
      <c r="G21" s="47"/>
      <c r="H21" s="1"/>
      <c r="I21" s="2"/>
      <c r="J21" s="47"/>
      <c r="K21" s="1"/>
      <c r="L21" s="2"/>
      <c r="M21" s="47"/>
      <c r="N21" s="1">
        <v>593.21</v>
      </c>
      <c r="O21" s="2"/>
      <c r="P21" s="47"/>
      <c r="Q21" s="1"/>
      <c r="R21" s="2"/>
      <c r="S21" s="47"/>
      <c r="T21" s="1"/>
      <c r="U21" s="3"/>
      <c r="V21" s="47"/>
      <c r="W21" s="32"/>
      <c r="X21" s="11">
        <v>123</v>
      </c>
      <c r="Y21" s="54"/>
      <c r="Z21" s="4"/>
    </row>
    <row r="22" spans="1:26" ht="15" customHeight="1" hidden="1">
      <c r="A22" s="38">
        <v>14</v>
      </c>
      <c r="B22" s="3"/>
      <c r="C22" s="3"/>
      <c r="D22" s="61"/>
      <c r="E22" s="1"/>
      <c r="F22" s="2"/>
      <c r="G22" s="47"/>
      <c r="H22" s="1"/>
      <c r="I22" s="2"/>
      <c r="J22" s="47"/>
      <c r="K22" s="1"/>
      <c r="L22" s="2"/>
      <c r="M22" s="47"/>
      <c r="N22" s="1"/>
      <c r="O22" s="2"/>
      <c r="P22" s="47"/>
      <c r="Q22" s="1"/>
      <c r="R22" s="2"/>
      <c r="S22" s="47"/>
      <c r="T22" s="1"/>
      <c r="U22" s="3"/>
      <c r="V22" s="47"/>
      <c r="W22" s="32"/>
      <c r="X22" s="11"/>
      <c r="Y22" s="54"/>
      <c r="Z22" s="4"/>
    </row>
    <row r="23" spans="1:25" s="4" customFormat="1" ht="18.75" customHeight="1">
      <c r="A23" s="39"/>
      <c r="B23" s="8">
        <f>SUM(B15:B22)</f>
        <v>0</v>
      </c>
      <c r="C23" s="15">
        <f>SUM(C15:C22)</f>
        <v>0</v>
      </c>
      <c r="D23" s="61"/>
      <c r="E23" s="10">
        <f>SUM(E15:E22)</f>
        <v>0</v>
      </c>
      <c r="F23" s="15">
        <f>SUM(F15:F22)</f>
        <v>0</v>
      </c>
      <c r="G23" s="47"/>
      <c r="H23" s="10">
        <f>SUM(H15:H22)</f>
        <v>0</v>
      </c>
      <c r="I23" s="15">
        <f>SUM(I15:I22)</f>
        <v>0</v>
      </c>
      <c r="J23" s="47"/>
      <c r="K23" s="10">
        <f>SUM(K15:K22)</f>
        <v>0</v>
      </c>
      <c r="L23" s="15">
        <f>SUM(L15:L22)</f>
        <v>34668.59</v>
      </c>
      <c r="M23" s="47"/>
      <c r="N23" s="10">
        <f>SUM(N15:N22)</f>
        <v>36188.8</v>
      </c>
      <c r="O23" s="15">
        <f>SUM(O15:O22)</f>
        <v>0</v>
      </c>
      <c r="P23" s="47"/>
      <c r="Q23" s="24">
        <f>SUM(Q15:Q22)</f>
        <v>34668.59</v>
      </c>
      <c r="R23" s="15">
        <f>SUM(R15:R22)</f>
        <v>34668.59</v>
      </c>
      <c r="S23" s="47"/>
      <c r="T23" s="10">
        <f>SUM(T15:T22)</f>
        <v>1073.94</v>
      </c>
      <c r="U23" s="15">
        <f>SUM(U15:U22)</f>
        <v>1073.94</v>
      </c>
      <c r="V23" s="47"/>
      <c r="W23" s="33">
        <f>SUM(W15:W22)</f>
        <v>0</v>
      </c>
      <c r="X23" s="34">
        <f>SUM(X15:X22)</f>
        <v>123</v>
      </c>
      <c r="Y23" s="54"/>
    </row>
    <row r="24" spans="1:25" s="4" customFormat="1" ht="18.75" customHeight="1">
      <c r="A24" s="39"/>
      <c r="B24" s="8"/>
      <c r="C24" s="24">
        <f>C14+C23-B23</f>
        <v>558.23</v>
      </c>
      <c r="D24" s="61"/>
      <c r="E24" s="10"/>
      <c r="F24" s="24">
        <f>F14+F23-E23</f>
        <v>161949</v>
      </c>
      <c r="G24" s="47"/>
      <c r="H24" s="10"/>
      <c r="I24" s="24">
        <f>I14+I23-H23</f>
        <v>33966</v>
      </c>
      <c r="J24" s="47"/>
      <c r="K24" s="10"/>
      <c r="L24" s="24">
        <f>L14+L23-K23</f>
        <v>66835.04999999999</v>
      </c>
      <c r="M24" s="47"/>
      <c r="N24" s="10">
        <f>N14+N23-O23</f>
        <v>68877.11</v>
      </c>
      <c r="O24" s="24"/>
      <c r="P24" s="47"/>
      <c r="Q24" s="10">
        <f>Q14+Q23-R23</f>
        <v>0</v>
      </c>
      <c r="R24" s="24"/>
      <c r="S24" s="47"/>
      <c r="T24" s="10">
        <f>T14+T23-U23</f>
        <v>0</v>
      </c>
      <c r="U24" s="24"/>
      <c r="V24" s="47"/>
      <c r="W24" s="33">
        <f>W14+W23-X23</f>
        <v>164</v>
      </c>
      <c r="X24" s="35"/>
      <c r="Y24" s="54"/>
    </row>
    <row r="25" spans="1:26" ht="15" customHeight="1">
      <c r="A25" s="38">
        <v>2</v>
      </c>
      <c r="B25" s="20"/>
      <c r="C25" s="20"/>
      <c r="D25" s="61"/>
      <c r="E25" s="9"/>
      <c r="F25" s="19"/>
      <c r="G25" s="47"/>
      <c r="H25" s="9"/>
      <c r="I25" s="19"/>
      <c r="J25" s="47"/>
      <c r="K25" s="9"/>
      <c r="L25" s="19">
        <v>49185.39</v>
      </c>
      <c r="M25" s="47"/>
      <c r="N25" s="9"/>
      <c r="O25" s="19"/>
      <c r="P25" s="47"/>
      <c r="Q25" s="9">
        <v>49185.39</v>
      </c>
      <c r="R25" s="19">
        <v>49185.39</v>
      </c>
      <c r="S25" s="47"/>
      <c r="T25" s="9">
        <v>616</v>
      </c>
      <c r="U25" s="20">
        <v>616</v>
      </c>
      <c r="V25" s="47"/>
      <c r="W25" s="30"/>
      <c r="X25" s="31"/>
      <c r="Y25" s="54"/>
      <c r="Z25" s="4"/>
    </row>
    <row r="26" spans="1:26" ht="15" customHeight="1">
      <c r="A26" s="38">
        <v>5</v>
      </c>
      <c r="B26" s="3"/>
      <c r="C26" s="3"/>
      <c r="D26" s="61"/>
      <c r="E26" s="1"/>
      <c r="F26" s="2"/>
      <c r="G26" s="47"/>
      <c r="H26" s="1"/>
      <c r="I26" s="2"/>
      <c r="J26" s="47"/>
      <c r="K26" s="1"/>
      <c r="L26" s="2"/>
      <c r="M26" s="47"/>
      <c r="N26" s="1">
        <v>45450.42</v>
      </c>
      <c r="O26" s="2"/>
      <c r="P26" s="47"/>
      <c r="Q26" s="1"/>
      <c r="R26" s="2"/>
      <c r="S26" s="47"/>
      <c r="T26" s="1"/>
      <c r="U26" s="3"/>
      <c r="V26" s="47"/>
      <c r="W26" s="32"/>
      <c r="X26" s="11"/>
      <c r="Y26" s="54"/>
      <c r="Z26" s="4"/>
    </row>
    <row r="27" spans="1:26" ht="15" customHeight="1">
      <c r="A27" s="38">
        <v>6</v>
      </c>
      <c r="B27" s="3"/>
      <c r="C27" s="3"/>
      <c r="D27" s="61"/>
      <c r="E27" s="1"/>
      <c r="F27" s="2"/>
      <c r="G27" s="47"/>
      <c r="H27" s="1"/>
      <c r="I27" s="2"/>
      <c r="J27" s="47"/>
      <c r="K27" s="1"/>
      <c r="L27" s="2"/>
      <c r="M27" s="47"/>
      <c r="N27" s="1">
        <v>2085.37</v>
      </c>
      <c r="O27" s="2"/>
      <c r="P27" s="47"/>
      <c r="Q27" s="1"/>
      <c r="R27" s="2"/>
      <c r="S27" s="47"/>
      <c r="T27" s="1"/>
      <c r="U27" s="3"/>
      <c r="V27" s="47"/>
      <c r="W27" s="32"/>
      <c r="X27" s="11"/>
      <c r="Y27" s="54"/>
      <c r="Z27" s="4"/>
    </row>
    <row r="28" spans="1:26" ht="15" customHeight="1" hidden="1">
      <c r="A28" s="38">
        <v>8</v>
      </c>
      <c r="B28" s="3"/>
      <c r="C28" s="3"/>
      <c r="D28" s="61"/>
      <c r="E28" s="1"/>
      <c r="F28" s="2"/>
      <c r="G28" s="47"/>
      <c r="H28" s="1"/>
      <c r="I28" s="2"/>
      <c r="J28" s="47"/>
      <c r="K28" s="1"/>
      <c r="L28" s="2"/>
      <c r="M28" s="47"/>
      <c r="N28" s="1"/>
      <c r="O28" s="2"/>
      <c r="P28" s="47"/>
      <c r="Q28" s="1"/>
      <c r="R28" s="2"/>
      <c r="S28" s="47"/>
      <c r="T28" s="1"/>
      <c r="U28" s="3"/>
      <c r="V28" s="47"/>
      <c r="W28" s="32"/>
      <c r="X28" s="11"/>
      <c r="Y28" s="54"/>
      <c r="Z28" s="4"/>
    </row>
    <row r="29" spans="1:26" ht="15" customHeight="1" hidden="1">
      <c r="A29" s="38">
        <v>9</v>
      </c>
      <c r="B29" s="3"/>
      <c r="C29" s="3"/>
      <c r="D29" s="61"/>
      <c r="E29" s="1"/>
      <c r="F29" s="2"/>
      <c r="G29" s="47"/>
      <c r="H29" s="1"/>
      <c r="I29" s="2"/>
      <c r="J29" s="47"/>
      <c r="K29" s="1"/>
      <c r="L29" s="2"/>
      <c r="M29" s="47"/>
      <c r="N29" s="1"/>
      <c r="O29" s="2"/>
      <c r="P29" s="47"/>
      <c r="Q29" s="1"/>
      <c r="R29" s="2"/>
      <c r="S29" s="47"/>
      <c r="T29" s="1"/>
      <c r="U29" s="3"/>
      <c r="V29" s="47"/>
      <c r="W29" s="32"/>
      <c r="X29" s="11"/>
      <c r="Y29" s="54"/>
      <c r="Z29" s="4"/>
    </row>
    <row r="30" spans="1:26" ht="15" customHeight="1" hidden="1">
      <c r="A30" s="38">
        <v>10</v>
      </c>
      <c r="B30" s="3"/>
      <c r="C30" s="3"/>
      <c r="D30" s="61"/>
      <c r="E30" s="1"/>
      <c r="F30" s="2"/>
      <c r="G30" s="47"/>
      <c r="H30" s="1"/>
      <c r="I30" s="2"/>
      <c r="J30" s="47"/>
      <c r="K30" s="1"/>
      <c r="L30" s="2"/>
      <c r="M30" s="47"/>
      <c r="N30" s="1"/>
      <c r="O30" s="2"/>
      <c r="P30" s="47"/>
      <c r="Q30" s="1"/>
      <c r="R30" s="2"/>
      <c r="S30" s="47"/>
      <c r="T30" s="1"/>
      <c r="U30" s="3"/>
      <c r="V30" s="47"/>
      <c r="W30" s="32"/>
      <c r="X30" s="11"/>
      <c r="Y30" s="54"/>
      <c r="Z30" s="4"/>
    </row>
    <row r="31" spans="1:26" ht="15" customHeight="1">
      <c r="A31" s="38">
        <v>13</v>
      </c>
      <c r="B31" s="3"/>
      <c r="C31" s="3"/>
      <c r="D31" s="61"/>
      <c r="E31" s="1"/>
      <c r="F31" s="2"/>
      <c r="G31" s="47"/>
      <c r="H31" s="1"/>
      <c r="I31" s="2"/>
      <c r="J31" s="47"/>
      <c r="K31" s="1"/>
      <c r="L31" s="2"/>
      <c r="M31" s="47"/>
      <c r="N31" s="1">
        <v>571.68</v>
      </c>
      <c r="O31" s="2"/>
      <c r="P31" s="47"/>
      <c r="Q31" s="1"/>
      <c r="R31" s="2"/>
      <c r="S31" s="47"/>
      <c r="T31" s="1"/>
      <c r="U31" s="3"/>
      <c r="V31" s="47"/>
      <c r="W31" s="32"/>
      <c r="X31" s="11">
        <v>123</v>
      </c>
      <c r="Y31" s="54"/>
      <c r="Z31" s="4"/>
    </row>
    <row r="32" spans="1:26" ht="15" customHeight="1">
      <c r="A32" s="38">
        <v>14</v>
      </c>
      <c r="B32" s="3"/>
      <c r="C32" s="3"/>
      <c r="D32" s="61"/>
      <c r="E32" s="1"/>
      <c r="F32" s="2"/>
      <c r="G32" s="47"/>
      <c r="H32" s="1">
        <v>535</v>
      </c>
      <c r="I32" s="2"/>
      <c r="J32" s="47"/>
      <c r="K32" s="1"/>
      <c r="L32" s="2"/>
      <c r="M32" s="47"/>
      <c r="N32" s="1"/>
      <c r="O32" s="2"/>
      <c r="P32" s="47"/>
      <c r="Q32" s="1"/>
      <c r="R32" s="2"/>
      <c r="S32" s="47"/>
      <c r="T32" s="1"/>
      <c r="U32" s="3"/>
      <c r="V32" s="47"/>
      <c r="W32" s="32"/>
      <c r="X32" s="11"/>
      <c r="Y32" s="54"/>
      <c r="Z32" s="4"/>
    </row>
    <row r="33" spans="1:25" s="4" customFormat="1" ht="18.75" customHeight="1">
      <c r="A33" s="39"/>
      <c r="B33" s="8">
        <f>SUM(B25:B32)</f>
        <v>0</v>
      </c>
      <c r="C33" s="15">
        <f>SUM(C25:C32)</f>
        <v>0</v>
      </c>
      <c r="D33" s="61"/>
      <c r="E33" s="10">
        <f>SUM(E25:E32)</f>
        <v>0</v>
      </c>
      <c r="F33" s="15">
        <f>SUM(F25:F32)</f>
        <v>0</v>
      </c>
      <c r="G33" s="47"/>
      <c r="H33" s="10">
        <f>SUM(H25:H32)</f>
        <v>535</v>
      </c>
      <c r="I33" s="15">
        <f>SUM(I25:I32)</f>
        <v>0</v>
      </c>
      <c r="J33" s="47"/>
      <c r="K33" s="10">
        <f>SUM(K25:K32)</f>
        <v>0</v>
      </c>
      <c r="L33" s="15">
        <f>SUM(L25:L32)</f>
        <v>49185.39</v>
      </c>
      <c r="M33" s="47"/>
      <c r="N33" s="10">
        <f>SUM(N25:N32)</f>
        <v>48107.47</v>
      </c>
      <c r="O33" s="15">
        <f>SUM(O25:O32)</f>
        <v>0</v>
      </c>
      <c r="P33" s="47"/>
      <c r="Q33" s="24">
        <f>SUM(Q25:Q32)</f>
        <v>49185.39</v>
      </c>
      <c r="R33" s="15">
        <f>SUM(R25:R32)</f>
        <v>49185.39</v>
      </c>
      <c r="S33" s="47"/>
      <c r="T33" s="10">
        <f>SUM(T25:T32)</f>
        <v>616</v>
      </c>
      <c r="U33" s="15">
        <f>SUM(U25:U32)</f>
        <v>616</v>
      </c>
      <c r="V33" s="47"/>
      <c r="W33" s="33">
        <f>SUM(W25:W32)</f>
        <v>0</v>
      </c>
      <c r="X33" s="34">
        <f>SUM(X25:X32)</f>
        <v>123</v>
      </c>
      <c r="Y33" s="54"/>
    </row>
    <row r="34" spans="1:25" s="4" customFormat="1" ht="18.75" customHeight="1">
      <c r="A34" s="39"/>
      <c r="B34" s="8"/>
      <c r="C34" s="24">
        <f>C24+C33-B33</f>
        <v>558.23</v>
      </c>
      <c r="D34" s="61"/>
      <c r="E34" s="10"/>
      <c r="F34" s="24">
        <f>F24+F33-E33</f>
        <v>161949</v>
      </c>
      <c r="G34" s="47"/>
      <c r="H34" s="10"/>
      <c r="I34" s="24">
        <f>I24+I33-H33</f>
        <v>33431</v>
      </c>
      <c r="J34" s="47"/>
      <c r="K34" s="10"/>
      <c r="L34" s="24">
        <f>L24+L33-K33</f>
        <v>116020.43999999999</v>
      </c>
      <c r="M34" s="47"/>
      <c r="N34" s="10">
        <f>N24+N33-O33</f>
        <v>116984.58</v>
      </c>
      <c r="O34" s="24"/>
      <c r="P34" s="47"/>
      <c r="Q34" s="10">
        <f>Q24+Q33-R33</f>
        <v>0</v>
      </c>
      <c r="R34" s="24"/>
      <c r="S34" s="47"/>
      <c r="T34" s="10">
        <f>T24+T33-U33</f>
        <v>0</v>
      </c>
      <c r="U34" s="24"/>
      <c r="V34" s="47"/>
      <c r="W34" s="33">
        <f>W24+W33-X33</f>
        <v>41</v>
      </c>
      <c r="X34" s="35"/>
      <c r="Y34" s="54"/>
    </row>
    <row r="35" spans="1:26" ht="15" customHeight="1">
      <c r="A35" s="38">
        <v>2</v>
      </c>
      <c r="B35" s="20"/>
      <c r="C35" s="20"/>
      <c r="D35" s="61"/>
      <c r="E35" s="9"/>
      <c r="F35" s="19"/>
      <c r="G35" s="47"/>
      <c r="H35" s="9"/>
      <c r="I35" s="19"/>
      <c r="J35" s="47"/>
      <c r="K35" s="9">
        <v>1.73</v>
      </c>
      <c r="L35" s="19">
        <v>51299.13</v>
      </c>
      <c r="M35" s="47"/>
      <c r="N35" s="9"/>
      <c r="O35" s="19"/>
      <c r="P35" s="47"/>
      <c r="Q35" s="9">
        <v>51299.13</v>
      </c>
      <c r="R35" s="19">
        <v>51300.86</v>
      </c>
      <c r="S35" s="47"/>
      <c r="T35" s="9">
        <v>1599.5</v>
      </c>
      <c r="U35" s="20">
        <v>1599.5</v>
      </c>
      <c r="V35" s="47"/>
      <c r="W35" s="30"/>
      <c r="X35" s="31"/>
      <c r="Y35" s="54"/>
      <c r="Z35" s="4"/>
    </row>
    <row r="36" spans="1:26" ht="15" customHeight="1">
      <c r="A36" s="38">
        <v>5</v>
      </c>
      <c r="B36" s="3"/>
      <c r="C36" s="3"/>
      <c r="D36" s="61"/>
      <c r="E36" s="1"/>
      <c r="F36" s="2"/>
      <c r="G36" s="47"/>
      <c r="H36" s="1"/>
      <c r="I36" s="2"/>
      <c r="J36" s="47"/>
      <c r="K36" s="1"/>
      <c r="L36" s="2"/>
      <c r="M36" s="47"/>
      <c r="N36" s="1">
        <v>47437.24</v>
      </c>
      <c r="O36" s="2"/>
      <c r="P36" s="47"/>
      <c r="Q36" s="1"/>
      <c r="R36" s="2"/>
      <c r="S36" s="47"/>
      <c r="T36" s="1"/>
      <c r="U36" s="3"/>
      <c r="V36" s="47"/>
      <c r="W36" s="32"/>
      <c r="X36" s="11"/>
      <c r="Y36" s="54"/>
      <c r="Z36" s="4"/>
    </row>
    <row r="37" spans="1:26" ht="15" customHeight="1">
      <c r="A37" s="38">
        <v>6</v>
      </c>
      <c r="B37" s="3"/>
      <c r="C37" s="3"/>
      <c r="D37" s="61"/>
      <c r="E37" s="1"/>
      <c r="F37" s="2"/>
      <c r="G37" s="47"/>
      <c r="H37" s="1"/>
      <c r="I37" s="2">
        <v>488</v>
      </c>
      <c r="J37" s="47"/>
      <c r="K37" s="1"/>
      <c r="L37" s="2"/>
      <c r="M37" s="47"/>
      <c r="N37" s="1">
        <v>3771.89</v>
      </c>
      <c r="O37" s="2"/>
      <c r="P37" s="47"/>
      <c r="Q37" s="1"/>
      <c r="R37" s="2"/>
      <c r="S37" s="47"/>
      <c r="T37" s="1"/>
      <c r="U37" s="3"/>
      <c r="V37" s="47"/>
      <c r="W37" s="32"/>
      <c r="X37" s="11"/>
      <c r="Y37" s="54"/>
      <c r="Z37" s="4"/>
    </row>
    <row r="38" spans="1:26" ht="15" customHeight="1">
      <c r="A38" s="38">
        <v>8</v>
      </c>
      <c r="B38" s="3"/>
      <c r="C38" s="3"/>
      <c r="D38" s="61"/>
      <c r="E38" s="1"/>
      <c r="F38" s="2"/>
      <c r="G38" s="47"/>
      <c r="H38" s="1"/>
      <c r="I38" s="2"/>
      <c r="J38" s="47"/>
      <c r="K38" s="1"/>
      <c r="L38" s="2"/>
      <c r="M38" s="47"/>
      <c r="N38" s="1">
        <v>90</v>
      </c>
      <c r="O38" s="2"/>
      <c r="P38" s="47"/>
      <c r="Q38" s="1"/>
      <c r="R38" s="2"/>
      <c r="S38" s="47"/>
      <c r="T38" s="1"/>
      <c r="U38" s="3"/>
      <c r="V38" s="47"/>
      <c r="W38" s="32"/>
      <c r="X38" s="11"/>
      <c r="Y38" s="54"/>
      <c r="Z38" s="4"/>
    </row>
    <row r="39" spans="1:26" ht="15" customHeight="1" hidden="1">
      <c r="A39" s="38">
        <v>9</v>
      </c>
      <c r="B39" s="3"/>
      <c r="C39" s="3"/>
      <c r="D39" s="61"/>
      <c r="E39" s="1"/>
      <c r="F39" s="2"/>
      <c r="G39" s="47"/>
      <c r="H39" s="1"/>
      <c r="I39" s="2"/>
      <c r="J39" s="47"/>
      <c r="K39" s="1"/>
      <c r="L39" s="2"/>
      <c r="M39" s="47"/>
      <c r="N39" s="1"/>
      <c r="O39" s="2"/>
      <c r="P39" s="47"/>
      <c r="Q39" s="1"/>
      <c r="R39" s="2"/>
      <c r="S39" s="47"/>
      <c r="T39" s="1"/>
      <c r="U39" s="3"/>
      <c r="V39" s="47"/>
      <c r="W39" s="32"/>
      <c r="X39" s="11"/>
      <c r="Y39" s="54"/>
      <c r="Z39" s="4"/>
    </row>
    <row r="40" spans="1:26" ht="15" customHeight="1" hidden="1">
      <c r="A40" s="38">
        <v>10</v>
      </c>
      <c r="B40" s="3"/>
      <c r="C40" s="3"/>
      <c r="D40" s="61"/>
      <c r="E40" s="1"/>
      <c r="F40" s="2"/>
      <c r="G40" s="47"/>
      <c r="H40" s="1"/>
      <c r="I40" s="2"/>
      <c r="J40" s="47"/>
      <c r="K40" s="1"/>
      <c r="L40" s="2"/>
      <c r="M40" s="47"/>
      <c r="N40" s="1"/>
      <c r="O40" s="2"/>
      <c r="P40" s="47"/>
      <c r="Q40" s="1"/>
      <c r="R40" s="2"/>
      <c r="S40" s="47"/>
      <c r="T40" s="1"/>
      <c r="U40" s="3"/>
      <c r="V40" s="47"/>
      <c r="W40" s="32"/>
      <c r="X40" s="11"/>
      <c r="Y40" s="54"/>
      <c r="Z40" s="4"/>
    </row>
    <row r="41" spans="1:26" ht="15" customHeight="1">
      <c r="A41" s="38">
        <v>13</v>
      </c>
      <c r="B41" s="3"/>
      <c r="C41" s="3"/>
      <c r="D41" s="61"/>
      <c r="E41" s="1"/>
      <c r="F41" s="2"/>
      <c r="G41" s="47"/>
      <c r="H41" s="1"/>
      <c r="I41" s="2"/>
      <c r="J41" s="47"/>
      <c r="K41" s="1"/>
      <c r="L41" s="2"/>
      <c r="M41" s="47"/>
      <c r="N41" s="1">
        <v>752.57</v>
      </c>
      <c r="O41" s="2"/>
      <c r="P41" s="47"/>
      <c r="Q41" s="1"/>
      <c r="R41" s="2"/>
      <c r="S41" s="47"/>
      <c r="T41" s="1"/>
      <c r="U41" s="3"/>
      <c r="V41" s="47"/>
      <c r="W41" s="32"/>
      <c r="X41" s="11">
        <v>41</v>
      </c>
      <c r="Y41" s="54"/>
      <c r="Z41" s="4"/>
    </row>
    <row r="42" spans="1:26" ht="15" customHeight="1">
      <c r="A42" s="38">
        <v>14</v>
      </c>
      <c r="B42" s="3"/>
      <c r="C42" s="3"/>
      <c r="D42" s="61"/>
      <c r="E42" s="1"/>
      <c r="F42" s="2"/>
      <c r="G42" s="47"/>
      <c r="H42" s="1"/>
      <c r="I42" s="2"/>
      <c r="J42" s="47"/>
      <c r="K42" s="1"/>
      <c r="L42" s="2"/>
      <c r="M42" s="47"/>
      <c r="N42" s="1"/>
      <c r="O42" s="2">
        <v>1.73</v>
      </c>
      <c r="P42" s="47"/>
      <c r="Q42" s="1">
        <v>1.73</v>
      </c>
      <c r="R42" s="2"/>
      <c r="S42" s="47"/>
      <c r="T42" s="1"/>
      <c r="U42" s="3"/>
      <c r="V42" s="47"/>
      <c r="W42" s="32"/>
      <c r="X42" s="11"/>
      <c r="Y42" s="54"/>
      <c r="Z42" s="4"/>
    </row>
    <row r="43" spans="1:25" s="4" customFormat="1" ht="18.75" customHeight="1">
      <c r="A43" s="39"/>
      <c r="B43" s="8">
        <f>SUM(B35:B42)</f>
        <v>0</v>
      </c>
      <c r="C43" s="15">
        <f>SUM(C35:C42)</f>
        <v>0</v>
      </c>
      <c r="D43" s="61"/>
      <c r="E43" s="10">
        <f>SUM(E35:E42)</f>
        <v>0</v>
      </c>
      <c r="F43" s="15">
        <f>SUM(F35:F42)</f>
        <v>0</v>
      </c>
      <c r="G43" s="47"/>
      <c r="H43" s="10">
        <f>SUM(H35:H42)</f>
        <v>0</v>
      </c>
      <c r="I43" s="15">
        <f>SUM(I35:I42)</f>
        <v>488</v>
      </c>
      <c r="J43" s="47"/>
      <c r="K43" s="10">
        <f>SUM(K35:K42)</f>
        <v>1.73</v>
      </c>
      <c r="L43" s="15">
        <f>SUM(L35:L42)</f>
        <v>51299.13</v>
      </c>
      <c r="M43" s="47"/>
      <c r="N43" s="10">
        <f>SUM(N35:N42)</f>
        <v>52051.7</v>
      </c>
      <c r="O43" s="15">
        <f>SUM(O35:O42)</f>
        <v>1.73</v>
      </c>
      <c r="P43" s="47"/>
      <c r="Q43" s="24">
        <f>SUM(Q35:Q42)</f>
        <v>51300.86</v>
      </c>
      <c r="R43" s="15">
        <f>SUM(R35:R42)</f>
        <v>51300.86</v>
      </c>
      <c r="S43" s="47"/>
      <c r="T43" s="10">
        <f>SUM(T35:T42)</f>
        <v>1599.5</v>
      </c>
      <c r="U43" s="15">
        <f>SUM(U35:U42)</f>
        <v>1599.5</v>
      </c>
      <c r="V43" s="47"/>
      <c r="W43" s="33">
        <f>SUM(W35:W42)</f>
        <v>0</v>
      </c>
      <c r="X43" s="34">
        <f>SUM(X35:X42)</f>
        <v>41</v>
      </c>
      <c r="Y43" s="54"/>
    </row>
    <row r="44" spans="1:25" s="4" customFormat="1" ht="18.75" customHeight="1">
      <c r="A44" s="39"/>
      <c r="B44" s="8"/>
      <c r="C44" s="24">
        <f>C34+C43-B43</f>
        <v>558.23</v>
      </c>
      <c r="D44" s="61"/>
      <c r="E44" s="10"/>
      <c r="F44" s="24">
        <f>F34+F43-E43</f>
        <v>161949</v>
      </c>
      <c r="G44" s="47"/>
      <c r="H44" s="10"/>
      <c r="I44" s="24">
        <f>I34+I43-H43</f>
        <v>33919</v>
      </c>
      <c r="J44" s="47"/>
      <c r="K44" s="10"/>
      <c r="L44" s="24">
        <f>L34+L43-K43</f>
        <v>167317.83999999997</v>
      </c>
      <c r="M44" s="47"/>
      <c r="N44" s="10">
        <f>N34+N43-O43</f>
        <v>169034.55</v>
      </c>
      <c r="O44" s="24"/>
      <c r="P44" s="47"/>
      <c r="Q44" s="10">
        <f>Q34+Q43-R43</f>
        <v>0</v>
      </c>
      <c r="R44" s="24"/>
      <c r="S44" s="47"/>
      <c r="T44" s="10">
        <f>T34+T43-U43</f>
        <v>0</v>
      </c>
      <c r="U44" s="24"/>
      <c r="V44" s="47"/>
      <c r="W44" s="33">
        <f>W34+W43-X43</f>
        <v>0</v>
      </c>
      <c r="X44" s="35"/>
      <c r="Y44" s="54"/>
    </row>
    <row r="45" spans="1:26" ht="15" customHeight="1">
      <c r="A45" s="38">
        <v>2</v>
      </c>
      <c r="B45" s="20"/>
      <c r="C45" s="20"/>
      <c r="D45" s="61"/>
      <c r="E45" s="9"/>
      <c r="F45" s="19"/>
      <c r="G45" s="47"/>
      <c r="H45" s="9"/>
      <c r="I45" s="19"/>
      <c r="J45" s="47"/>
      <c r="K45" s="9"/>
      <c r="L45" s="19"/>
      <c r="M45" s="47"/>
      <c r="N45" s="9"/>
      <c r="O45" s="19"/>
      <c r="P45" s="47"/>
      <c r="Q45" s="9"/>
      <c r="R45" s="19"/>
      <c r="S45" s="47"/>
      <c r="T45" s="9"/>
      <c r="U45" s="20"/>
      <c r="V45" s="47"/>
      <c r="W45" s="30"/>
      <c r="X45" s="31"/>
      <c r="Y45" s="54"/>
      <c r="Z45" s="4"/>
    </row>
    <row r="46" spans="1:26" ht="15" customHeight="1">
      <c r="A46" s="38">
        <v>5</v>
      </c>
      <c r="B46" s="3"/>
      <c r="C46" s="3"/>
      <c r="D46" s="61"/>
      <c r="E46" s="1"/>
      <c r="F46" s="2"/>
      <c r="G46" s="47"/>
      <c r="H46" s="1"/>
      <c r="I46" s="2"/>
      <c r="J46" s="47"/>
      <c r="K46" s="1"/>
      <c r="L46" s="2"/>
      <c r="M46" s="47"/>
      <c r="N46" s="1"/>
      <c r="O46" s="2"/>
      <c r="P46" s="47"/>
      <c r="Q46" s="1"/>
      <c r="R46" s="2"/>
      <c r="S46" s="47"/>
      <c r="T46" s="1"/>
      <c r="U46" s="3"/>
      <c r="V46" s="47"/>
      <c r="W46" s="32"/>
      <c r="X46" s="11"/>
      <c r="Y46" s="54"/>
      <c r="Z46" s="4"/>
    </row>
    <row r="47" spans="1:26" ht="15" customHeight="1">
      <c r="A47" s="38">
        <v>6</v>
      </c>
      <c r="B47" s="3"/>
      <c r="C47" s="3"/>
      <c r="D47" s="61"/>
      <c r="E47" s="1"/>
      <c r="F47" s="2"/>
      <c r="G47" s="47"/>
      <c r="H47" s="1"/>
      <c r="I47" s="2"/>
      <c r="J47" s="47"/>
      <c r="K47" s="1"/>
      <c r="L47" s="2"/>
      <c r="M47" s="47"/>
      <c r="N47" s="1"/>
      <c r="O47" s="2"/>
      <c r="P47" s="47"/>
      <c r="Q47" s="1"/>
      <c r="R47" s="2"/>
      <c r="S47" s="47"/>
      <c r="T47" s="1"/>
      <c r="U47" s="3"/>
      <c r="V47" s="47"/>
      <c r="W47" s="32"/>
      <c r="X47" s="11"/>
      <c r="Y47" s="54"/>
      <c r="Z47" s="4"/>
    </row>
    <row r="48" spans="1:26" ht="15" customHeight="1">
      <c r="A48" s="38">
        <v>8</v>
      </c>
      <c r="B48" s="3"/>
      <c r="C48" s="3"/>
      <c r="D48" s="61"/>
      <c r="E48" s="1"/>
      <c r="F48" s="2"/>
      <c r="G48" s="47"/>
      <c r="H48" s="1"/>
      <c r="I48" s="2"/>
      <c r="J48" s="47"/>
      <c r="K48" s="1"/>
      <c r="L48" s="2"/>
      <c r="M48" s="47"/>
      <c r="N48" s="1"/>
      <c r="O48" s="2"/>
      <c r="P48" s="47"/>
      <c r="Q48" s="1"/>
      <c r="R48" s="2"/>
      <c r="S48" s="47"/>
      <c r="T48" s="1"/>
      <c r="U48" s="3"/>
      <c r="V48" s="47"/>
      <c r="W48" s="32"/>
      <c r="X48" s="11"/>
      <c r="Y48" s="54"/>
      <c r="Z48" s="4"/>
    </row>
    <row r="49" spans="1:26" ht="15" customHeight="1" hidden="1">
      <c r="A49" s="38">
        <v>9</v>
      </c>
      <c r="B49" s="3"/>
      <c r="C49" s="3"/>
      <c r="D49" s="61"/>
      <c r="E49" s="1"/>
      <c r="F49" s="2"/>
      <c r="G49" s="47"/>
      <c r="H49" s="1"/>
      <c r="I49" s="2"/>
      <c r="J49" s="47"/>
      <c r="K49" s="1"/>
      <c r="L49" s="2"/>
      <c r="M49" s="47"/>
      <c r="N49" s="1"/>
      <c r="O49" s="2"/>
      <c r="P49" s="47"/>
      <c r="Q49" s="1"/>
      <c r="R49" s="2"/>
      <c r="S49" s="47"/>
      <c r="T49" s="1"/>
      <c r="U49" s="3"/>
      <c r="V49" s="47"/>
      <c r="W49" s="32"/>
      <c r="X49" s="11"/>
      <c r="Y49" s="54"/>
      <c r="Z49" s="4"/>
    </row>
    <row r="50" spans="1:26" ht="15" customHeight="1" hidden="1">
      <c r="A50" s="38">
        <v>10</v>
      </c>
      <c r="B50" s="3"/>
      <c r="C50" s="3"/>
      <c r="D50" s="61"/>
      <c r="E50" s="1"/>
      <c r="F50" s="2"/>
      <c r="G50" s="47"/>
      <c r="H50" s="1"/>
      <c r="I50" s="2"/>
      <c r="J50" s="47"/>
      <c r="K50" s="1"/>
      <c r="L50" s="2"/>
      <c r="M50" s="47"/>
      <c r="N50" s="1"/>
      <c r="O50" s="2"/>
      <c r="P50" s="47"/>
      <c r="Q50" s="1"/>
      <c r="R50" s="2"/>
      <c r="S50" s="47"/>
      <c r="T50" s="1"/>
      <c r="U50" s="3"/>
      <c r="V50" s="47"/>
      <c r="W50" s="32"/>
      <c r="X50" s="11"/>
      <c r="Y50" s="54"/>
      <c r="Z50" s="4"/>
    </row>
    <row r="51" spans="1:26" ht="15" customHeight="1">
      <c r="A51" s="38">
        <v>13</v>
      </c>
      <c r="B51" s="3"/>
      <c r="C51" s="3"/>
      <c r="D51" s="61"/>
      <c r="E51" s="1"/>
      <c r="F51" s="2"/>
      <c r="G51" s="47"/>
      <c r="H51" s="1"/>
      <c r="I51" s="2"/>
      <c r="J51" s="47"/>
      <c r="K51" s="1"/>
      <c r="L51" s="2"/>
      <c r="M51" s="47"/>
      <c r="N51" s="1"/>
      <c r="O51" s="2"/>
      <c r="P51" s="47"/>
      <c r="Q51" s="1"/>
      <c r="R51" s="2"/>
      <c r="S51" s="47"/>
      <c r="T51" s="1"/>
      <c r="U51" s="3"/>
      <c r="V51" s="47"/>
      <c r="W51" s="32"/>
      <c r="X51" s="11"/>
      <c r="Y51" s="54"/>
      <c r="Z51" s="4"/>
    </row>
    <row r="52" spans="1:26" ht="15" customHeight="1">
      <c r="A52" s="38">
        <v>16</v>
      </c>
      <c r="B52" s="3"/>
      <c r="C52" s="3"/>
      <c r="D52" s="61"/>
      <c r="E52" s="1"/>
      <c r="F52" s="2"/>
      <c r="G52" s="47"/>
      <c r="H52" s="1"/>
      <c r="I52" s="2"/>
      <c r="J52" s="47"/>
      <c r="K52" s="1"/>
      <c r="L52" s="2"/>
      <c r="M52" s="47"/>
      <c r="N52" s="1"/>
      <c r="O52" s="2"/>
      <c r="P52" s="47"/>
      <c r="Q52" s="1"/>
      <c r="R52" s="2"/>
      <c r="S52" s="47"/>
      <c r="T52" s="1"/>
      <c r="U52" s="3"/>
      <c r="V52" s="47"/>
      <c r="W52" s="32"/>
      <c r="X52" s="11"/>
      <c r="Y52" s="54"/>
      <c r="Z52" s="4"/>
    </row>
    <row r="53" spans="1:25" s="4" customFormat="1" ht="18.75" customHeight="1">
      <c r="A53" s="39"/>
      <c r="B53" s="8">
        <f>SUM(B45:B52)</f>
        <v>0</v>
      </c>
      <c r="C53" s="15">
        <f>SUM(C45:C52)</f>
        <v>0</v>
      </c>
      <c r="D53" s="61"/>
      <c r="E53" s="10">
        <f>SUM(E45:E52)</f>
        <v>0</v>
      </c>
      <c r="F53" s="15">
        <f>SUM(F45:F52)</f>
        <v>0</v>
      </c>
      <c r="G53" s="47"/>
      <c r="H53" s="10">
        <f>SUM(H45:H52)</f>
        <v>0</v>
      </c>
      <c r="I53" s="15">
        <f>SUM(I45:I52)</f>
        <v>0</v>
      </c>
      <c r="J53" s="47"/>
      <c r="K53" s="10">
        <f>SUM(K45:K52)</f>
        <v>0</v>
      </c>
      <c r="L53" s="15">
        <f>SUM(L45:L52)</f>
        <v>0</v>
      </c>
      <c r="M53" s="47"/>
      <c r="N53" s="10">
        <f>SUM(N45:N52)</f>
        <v>0</v>
      </c>
      <c r="O53" s="15">
        <f>SUM(O45:O52)</f>
        <v>0</v>
      </c>
      <c r="P53" s="47"/>
      <c r="Q53" s="24">
        <f>SUM(Q45:Q52)</f>
        <v>0</v>
      </c>
      <c r="R53" s="15">
        <f>SUM(R45:R52)</f>
        <v>0</v>
      </c>
      <c r="S53" s="47"/>
      <c r="T53" s="10">
        <f>SUM(T45:T52)</f>
        <v>0</v>
      </c>
      <c r="U53" s="15">
        <f>SUM(U45:U52)</f>
        <v>0</v>
      </c>
      <c r="V53" s="47"/>
      <c r="W53" s="33">
        <f>SUM(W45:W52)</f>
        <v>0</v>
      </c>
      <c r="X53" s="34">
        <f>SUM(X45:X52)</f>
        <v>0</v>
      </c>
      <c r="Y53" s="54"/>
    </row>
    <row r="54" spans="1:25" s="4" customFormat="1" ht="18.75" customHeight="1">
      <c r="A54" s="39"/>
      <c r="B54" s="8"/>
      <c r="C54" s="24">
        <f>C44+C53-B53</f>
        <v>558.23</v>
      </c>
      <c r="D54" s="61"/>
      <c r="E54" s="10"/>
      <c r="F54" s="24">
        <f>F44+F53-E53</f>
        <v>161949</v>
      </c>
      <c r="G54" s="47"/>
      <c r="H54" s="10"/>
      <c r="I54" s="24">
        <f>I44+I53-H53</f>
        <v>33919</v>
      </c>
      <c r="J54" s="47"/>
      <c r="K54" s="10"/>
      <c r="L54" s="24">
        <f>L44+L53-K53</f>
        <v>167317.83999999997</v>
      </c>
      <c r="M54" s="47"/>
      <c r="N54" s="10">
        <f>N44+N53-O53</f>
        <v>169034.55</v>
      </c>
      <c r="O54" s="24"/>
      <c r="P54" s="47"/>
      <c r="Q54" s="10">
        <f>Q44+Q53-R53</f>
        <v>0</v>
      </c>
      <c r="R54" s="24"/>
      <c r="S54" s="47"/>
      <c r="T54" s="10">
        <f>T44+T53-U53</f>
        <v>0</v>
      </c>
      <c r="U54" s="24"/>
      <c r="V54" s="47"/>
      <c r="W54" s="33">
        <f>W44+W53-X53</f>
        <v>0</v>
      </c>
      <c r="X54" s="35"/>
      <c r="Y54" s="54"/>
    </row>
    <row r="55" spans="2:26" ht="15" customHeight="1">
      <c r="B55" s="20"/>
      <c r="C55" s="20"/>
      <c r="D55" s="61"/>
      <c r="E55" s="9"/>
      <c r="F55" s="19"/>
      <c r="G55" s="47"/>
      <c r="H55" s="9"/>
      <c r="I55" s="19"/>
      <c r="J55" s="47"/>
      <c r="K55" s="9"/>
      <c r="L55" s="19"/>
      <c r="M55" s="47"/>
      <c r="N55" s="9"/>
      <c r="O55" s="19"/>
      <c r="P55" s="47"/>
      <c r="Q55" s="9"/>
      <c r="R55" s="19"/>
      <c r="S55" s="47"/>
      <c r="T55" s="9"/>
      <c r="U55" s="20"/>
      <c r="V55" s="47"/>
      <c r="W55" s="30"/>
      <c r="X55" s="31"/>
      <c r="Y55" s="54"/>
      <c r="Z55" s="4"/>
    </row>
    <row r="56" spans="2:26" ht="15" customHeight="1">
      <c r="B56" s="3"/>
      <c r="C56" s="3"/>
      <c r="D56" s="61"/>
      <c r="E56" s="1"/>
      <c r="F56" s="2"/>
      <c r="G56" s="47"/>
      <c r="H56" s="1"/>
      <c r="I56" s="2"/>
      <c r="J56" s="47"/>
      <c r="K56" s="1"/>
      <c r="L56" s="2"/>
      <c r="M56" s="47"/>
      <c r="N56" s="1"/>
      <c r="O56" s="2"/>
      <c r="P56" s="47"/>
      <c r="Q56" s="1"/>
      <c r="R56" s="2"/>
      <c r="S56" s="47"/>
      <c r="T56" s="1"/>
      <c r="U56" s="3"/>
      <c r="V56" s="47"/>
      <c r="W56" s="32"/>
      <c r="X56" s="11"/>
      <c r="Y56" s="54"/>
      <c r="Z56" s="4"/>
    </row>
    <row r="57" spans="2:26" ht="15" customHeight="1">
      <c r="B57" s="3"/>
      <c r="C57" s="3"/>
      <c r="D57" s="61"/>
      <c r="E57" s="1"/>
      <c r="F57" s="2"/>
      <c r="G57" s="47"/>
      <c r="H57" s="1"/>
      <c r="I57" s="2"/>
      <c r="J57" s="47"/>
      <c r="K57" s="1"/>
      <c r="L57" s="2"/>
      <c r="M57" s="47"/>
      <c r="N57" s="1"/>
      <c r="O57" s="2"/>
      <c r="P57" s="47"/>
      <c r="Q57" s="1"/>
      <c r="R57" s="2"/>
      <c r="S57" s="47"/>
      <c r="T57" s="1"/>
      <c r="U57" s="3"/>
      <c r="V57" s="47"/>
      <c r="W57" s="32"/>
      <c r="X57" s="11"/>
      <c r="Y57" s="54"/>
      <c r="Z57" s="4"/>
    </row>
    <row r="58" spans="2:26" ht="15" customHeight="1">
      <c r="B58" s="3"/>
      <c r="C58" s="3"/>
      <c r="D58" s="61"/>
      <c r="E58" s="1"/>
      <c r="F58" s="2"/>
      <c r="G58" s="47"/>
      <c r="H58" s="1"/>
      <c r="I58" s="2"/>
      <c r="J58" s="47"/>
      <c r="K58" s="1"/>
      <c r="L58" s="2"/>
      <c r="M58" s="47"/>
      <c r="N58" s="1"/>
      <c r="O58" s="2"/>
      <c r="P58" s="47"/>
      <c r="Q58" s="1"/>
      <c r="R58" s="2"/>
      <c r="S58" s="47"/>
      <c r="T58" s="1"/>
      <c r="U58" s="3"/>
      <c r="V58" s="47"/>
      <c r="W58" s="32"/>
      <c r="X58" s="11"/>
      <c r="Y58" s="54"/>
      <c r="Z58" s="4"/>
    </row>
    <row r="59" spans="2:26" ht="15" customHeight="1">
      <c r="B59" s="3"/>
      <c r="C59" s="3"/>
      <c r="D59" s="61"/>
      <c r="E59" s="1"/>
      <c r="F59" s="2"/>
      <c r="G59" s="47"/>
      <c r="H59" s="1"/>
      <c r="I59" s="2"/>
      <c r="J59" s="47"/>
      <c r="K59" s="1"/>
      <c r="L59" s="2"/>
      <c r="M59" s="47"/>
      <c r="N59" s="1"/>
      <c r="O59" s="2"/>
      <c r="P59" s="47"/>
      <c r="Q59" s="1"/>
      <c r="R59" s="2"/>
      <c r="S59" s="47"/>
      <c r="T59" s="1"/>
      <c r="U59" s="3"/>
      <c r="V59" s="47"/>
      <c r="W59" s="32"/>
      <c r="X59" s="11"/>
      <c r="Y59" s="54"/>
      <c r="Z59" s="4"/>
    </row>
    <row r="60" spans="2:26" ht="15" customHeight="1">
      <c r="B60" s="3"/>
      <c r="C60" s="3"/>
      <c r="D60" s="61"/>
      <c r="E60" s="1"/>
      <c r="F60" s="2"/>
      <c r="G60" s="47"/>
      <c r="H60" s="1"/>
      <c r="I60" s="2"/>
      <c r="J60" s="47"/>
      <c r="K60" s="1"/>
      <c r="L60" s="2"/>
      <c r="M60" s="47"/>
      <c r="N60" s="1"/>
      <c r="O60" s="2"/>
      <c r="P60" s="47"/>
      <c r="Q60" s="1"/>
      <c r="R60" s="2"/>
      <c r="S60" s="47"/>
      <c r="T60" s="1"/>
      <c r="U60" s="3"/>
      <c r="V60" s="47"/>
      <c r="W60" s="32"/>
      <c r="X60" s="11"/>
      <c r="Y60" s="54"/>
      <c r="Z60" s="4"/>
    </row>
    <row r="61" spans="2:26" ht="15" customHeight="1">
      <c r="B61" s="3"/>
      <c r="C61" s="3"/>
      <c r="D61" s="61"/>
      <c r="E61" s="1"/>
      <c r="F61" s="2"/>
      <c r="G61" s="47"/>
      <c r="H61" s="1"/>
      <c r="I61" s="2"/>
      <c r="J61" s="47"/>
      <c r="K61" s="1"/>
      <c r="L61" s="2"/>
      <c r="M61" s="47"/>
      <c r="N61" s="1"/>
      <c r="O61" s="2"/>
      <c r="P61" s="47"/>
      <c r="Q61" s="1"/>
      <c r="R61" s="2"/>
      <c r="S61" s="47"/>
      <c r="T61" s="1"/>
      <c r="U61" s="3"/>
      <c r="V61" s="47"/>
      <c r="W61" s="32"/>
      <c r="X61" s="11"/>
      <c r="Y61" s="54"/>
      <c r="Z61" s="4"/>
    </row>
    <row r="62" spans="2:26" ht="15" customHeight="1">
      <c r="B62" s="3"/>
      <c r="C62" s="3"/>
      <c r="D62" s="61"/>
      <c r="E62" s="1"/>
      <c r="F62" s="2"/>
      <c r="G62" s="47"/>
      <c r="H62" s="1"/>
      <c r="I62" s="2"/>
      <c r="J62" s="47"/>
      <c r="K62" s="1"/>
      <c r="L62" s="2"/>
      <c r="M62" s="47"/>
      <c r="N62" s="1"/>
      <c r="O62" s="2"/>
      <c r="P62" s="47"/>
      <c r="Q62" s="1"/>
      <c r="R62" s="2"/>
      <c r="S62" s="47"/>
      <c r="T62" s="1"/>
      <c r="U62" s="3"/>
      <c r="V62" s="47"/>
      <c r="W62" s="32"/>
      <c r="X62" s="11"/>
      <c r="Y62" s="54"/>
      <c r="Z62" s="4"/>
    </row>
    <row r="63" spans="1:25" s="4" customFormat="1" ht="18.75" customHeight="1">
      <c r="A63" s="39"/>
      <c r="B63" s="8">
        <f>SUM(B55:B62)</f>
        <v>0</v>
      </c>
      <c r="C63" s="15">
        <f>SUM(C55:C62)</f>
        <v>0</v>
      </c>
      <c r="D63" s="61"/>
      <c r="E63" s="10">
        <f>SUM(E55:E62)</f>
        <v>0</v>
      </c>
      <c r="F63" s="15">
        <f>SUM(F55:F62)</f>
        <v>0</v>
      </c>
      <c r="G63" s="47"/>
      <c r="H63" s="10">
        <f>SUM(H55:H62)</f>
        <v>0</v>
      </c>
      <c r="I63" s="15">
        <f>SUM(I55:I62)</f>
        <v>0</v>
      </c>
      <c r="J63" s="47"/>
      <c r="K63" s="10">
        <f>SUM(K55:K62)</f>
        <v>0</v>
      </c>
      <c r="L63" s="15">
        <f>SUM(L55:L62)</f>
        <v>0</v>
      </c>
      <c r="M63" s="47"/>
      <c r="N63" s="10">
        <f>SUM(N55:N62)</f>
        <v>0</v>
      </c>
      <c r="O63" s="15">
        <f>SUM(O55:O62)</f>
        <v>0</v>
      </c>
      <c r="P63" s="47"/>
      <c r="Q63" s="24">
        <f>SUM(Q55:Q62)</f>
        <v>0</v>
      </c>
      <c r="R63" s="15">
        <f>SUM(R55:R62)</f>
        <v>0</v>
      </c>
      <c r="S63" s="47"/>
      <c r="T63" s="10">
        <f>SUM(T55:T62)</f>
        <v>0</v>
      </c>
      <c r="U63" s="15">
        <f>SUM(U55:U62)</f>
        <v>0</v>
      </c>
      <c r="V63" s="47"/>
      <c r="W63" s="33">
        <f>SUM(W55:W62)</f>
        <v>0</v>
      </c>
      <c r="X63" s="34">
        <f>SUM(X55:X62)</f>
        <v>0</v>
      </c>
      <c r="Y63" s="54"/>
    </row>
    <row r="64" spans="1:25" s="5" customFormat="1" ht="12.75" customHeight="1" thickBot="1">
      <c r="A64" s="41"/>
      <c r="B64" s="59" t="s">
        <v>17</v>
      </c>
      <c r="C64" s="43"/>
      <c r="D64" s="61"/>
      <c r="E64" s="43" t="s">
        <v>18</v>
      </c>
      <c r="F64" s="43"/>
      <c r="G64" s="47"/>
      <c r="H64" s="43" t="s">
        <v>19</v>
      </c>
      <c r="I64" s="43"/>
      <c r="J64" s="47"/>
      <c r="K64" s="43" t="s">
        <v>20</v>
      </c>
      <c r="L64" s="43"/>
      <c r="M64" s="47"/>
      <c r="N64" s="43" t="s">
        <v>21</v>
      </c>
      <c r="O64" s="43"/>
      <c r="P64" s="47"/>
      <c r="Q64" s="43" t="s">
        <v>22</v>
      </c>
      <c r="R64" s="43"/>
      <c r="S64" s="47"/>
      <c r="T64" s="43" t="s">
        <v>23</v>
      </c>
      <c r="U64" s="43"/>
      <c r="V64" s="47"/>
      <c r="W64" s="43" t="s">
        <v>24</v>
      </c>
      <c r="X64" s="43"/>
      <c r="Y64" s="54"/>
    </row>
    <row r="65" spans="1:25" s="4" customFormat="1" ht="15" customHeight="1" thickTop="1">
      <c r="A65" s="39"/>
      <c r="B65" s="8"/>
      <c r="C65" s="24">
        <f>C54+C63-B63</f>
        <v>558.23</v>
      </c>
      <c r="D65" s="61"/>
      <c r="E65" s="10"/>
      <c r="F65" s="24">
        <f>F54+F63-E63</f>
        <v>161949</v>
      </c>
      <c r="G65" s="47"/>
      <c r="H65" s="10"/>
      <c r="I65" s="24">
        <f>I54+I63-H63</f>
        <v>33919</v>
      </c>
      <c r="J65" s="47"/>
      <c r="K65" s="10"/>
      <c r="L65" s="24">
        <f>L54+L63-K63</f>
        <v>167317.83999999997</v>
      </c>
      <c r="M65" s="47"/>
      <c r="N65" s="10">
        <f>N54+N63-O63</f>
        <v>169034.55</v>
      </c>
      <c r="O65" s="24"/>
      <c r="P65" s="47"/>
      <c r="Q65" s="10">
        <f>Q54+Q63-R63</f>
        <v>0</v>
      </c>
      <c r="R65" s="24"/>
      <c r="S65" s="47"/>
      <c r="T65" s="10">
        <f>T54+T63-U63</f>
        <v>0</v>
      </c>
      <c r="U65" s="24"/>
      <c r="V65" s="47"/>
      <c r="W65" s="33">
        <f>W54+W63-X63</f>
        <v>0</v>
      </c>
      <c r="X65" s="35"/>
      <c r="Y65" s="54"/>
    </row>
    <row r="66" spans="2:26" ht="15" customHeight="1">
      <c r="B66" s="20"/>
      <c r="C66" s="20"/>
      <c r="D66" s="61"/>
      <c r="E66" s="9"/>
      <c r="F66" s="19"/>
      <c r="G66" s="47"/>
      <c r="H66" s="9"/>
      <c r="I66" s="19"/>
      <c r="J66" s="47"/>
      <c r="K66" s="9"/>
      <c r="L66" s="19"/>
      <c r="M66" s="47"/>
      <c r="N66" s="9"/>
      <c r="O66" s="19"/>
      <c r="P66" s="47"/>
      <c r="Q66" s="9"/>
      <c r="R66" s="19"/>
      <c r="S66" s="47"/>
      <c r="T66" s="9"/>
      <c r="U66" s="20"/>
      <c r="V66" s="47"/>
      <c r="W66" s="30"/>
      <c r="X66" s="31"/>
      <c r="Y66" s="54"/>
      <c r="Z66" s="4"/>
    </row>
    <row r="67" spans="2:26" ht="15" customHeight="1">
      <c r="B67" s="3"/>
      <c r="C67" s="3"/>
      <c r="D67" s="61"/>
      <c r="E67" s="1"/>
      <c r="F67" s="2"/>
      <c r="G67" s="47"/>
      <c r="H67" s="1"/>
      <c r="I67" s="2"/>
      <c r="J67" s="47"/>
      <c r="K67" s="1"/>
      <c r="L67" s="2"/>
      <c r="M67" s="47"/>
      <c r="N67" s="1"/>
      <c r="O67" s="2"/>
      <c r="P67" s="47"/>
      <c r="Q67" s="1"/>
      <c r="R67" s="2"/>
      <c r="S67" s="47"/>
      <c r="T67" s="1"/>
      <c r="U67" s="3"/>
      <c r="V67" s="47"/>
      <c r="W67" s="32"/>
      <c r="X67" s="11"/>
      <c r="Y67" s="54"/>
      <c r="Z67" s="4"/>
    </row>
    <row r="68" spans="2:26" ht="15" customHeight="1">
      <c r="B68" s="3"/>
      <c r="C68" s="3"/>
      <c r="D68" s="61"/>
      <c r="E68" s="1"/>
      <c r="F68" s="2"/>
      <c r="G68" s="47"/>
      <c r="H68" s="1"/>
      <c r="I68" s="2"/>
      <c r="J68" s="47"/>
      <c r="K68" s="1"/>
      <c r="L68" s="2"/>
      <c r="M68" s="47"/>
      <c r="N68" s="1"/>
      <c r="O68" s="2"/>
      <c r="P68" s="47"/>
      <c r="Q68" s="1"/>
      <c r="R68" s="2"/>
      <c r="S68" s="47"/>
      <c r="T68" s="1"/>
      <c r="U68" s="3"/>
      <c r="V68" s="47"/>
      <c r="W68" s="32"/>
      <c r="X68" s="11"/>
      <c r="Y68" s="54"/>
      <c r="Z68" s="4"/>
    </row>
    <row r="69" spans="2:26" ht="15" customHeight="1">
      <c r="B69" s="3"/>
      <c r="C69" s="3"/>
      <c r="D69" s="61"/>
      <c r="E69" s="1"/>
      <c r="F69" s="2"/>
      <c r="G69" s="47"/>
      <c r="H69" s="1"/>
      <c r="I69" s="2"/>
      <c r="J69" s="47"/>
      <c r="K69" s="1"/>
      <c r="L69" s="2"/>
      <c r="M69" s="47"/>
      <c r="N69" s="1"/>
      <c r="O69" s="2"/>
      <c r="P69" s="47"/>
      <c r="Q69" s="1"/>
      <c r="R69" s="2"/>
      <c r="S69" s="47"/>
      <c r="T69" s="1"/>
      <c r="U69" s="3"/>
      <c r="V69" s="47"/>
      <c r="W69" s="32"/>
      <c r="X69" s="11"/>
      <c r="Y69" s="54"/>
      <c r="Z69" s="4"/>
    </row>
    <row r="70" spans="2:26" ht="15" customHeight="1">
      <c r="B70" s="3"/>
      <c r="C70" s="3"/>
      <c r="D70" s="61"/>
      <c r="E70" s="1"/>
      <c r="F70" s="2"/>
      <c r="G70" s="47"/>
      <c r="H70" s="1"/>
      <c r="I70" s="2"/>
      <c r="J70" s="47"/>
      <c r="K70" s="1"/>
      <c r="L70" s="2"/>
      <c r="M70" s="47"/>
      <c r="N70" s="1"/>
      <c r="O70" s="2"/>
      <c r="P70" s="47"/>
      <c r="Q70" s="1"/>
      <c r="R70" s="2"/>
      <c r="S70" s="47"/>
      <c r="T70" s="1"/>
      <c r="U70" s="3"/>
      <c r="V70" s="47"/>
      <c r="W70" s="32"/>
      <c r="X70" s="11"/>
      <c r="Y70" s="54"/>
      <c r="Z70" s="4"/>
    </row>
    <row r="71" spans="2:26" ht="15" customHeight="1">
      <c r="B71" s="3"/>
      <c r="C71" s="3"/>
      <c r="D71" s="61"/>
      <c r="E71" s="1"/>
      <c r="F71" s="2"/>
      <c r="G71" s="47"/>
      <c r="H71" s="1"/>
      <c r="I71" s="2"/>
      <c r="J71" s="47"/>
      <c r="K71" s="1"/>
      <c r="L71" s="2"/>
      <c r="M71" s="47"/>
      <c r="N71" s="1"/>
      <c r="O71" s="2"/>
      <c r="P71" s="47"/>
      <c r="Q71" s="1"/>
      <c r="R71" s="2"/>
      <c r="S71" s="47"/>
      <c r="T71" s="1"/>
      <c r="U71" s="3"/>
      <c r="V71" s="47"/>
      <c r="W71" s="32"/>
      <c r="X71" s="11"/>
      <c r="Y71" s="54"/>
      <c r="Z71" s="4"/>
    </row>
    <row r="72" spans="2:26" ht="15" customHeight="1">
      <c r="B72" s="3"/>
      <c r="C72" s="3"/>
      <c r="D72" s="61"/>
      <c r="E72" s="1"/>
      <c r="F72" s="2"/>
      <c r="G72" s="47"/>
      <c r="H72" s="1"/>
      <c r="I72" s="2"/>
      <c r="J72" s="47"/>
      <c r="K72" s="1"/>
      <c r="L72" s="2"/>
      <c r="M72" s="47"/>
      <c r="N72" s="1"/>
      <c r="O72" s="2"/>
      <c r="P72" s="47"/>
      <c r="Q72" s="1"/>
      <c r="R72" s="2"/>
      <c r="S72" s="47"/>
      <c r="T72" s="1"/>
      <c r="U72" s="3"/>
      <c r="V72" s="47"/>
      <c r="W72" s="32"/>
      <c r="X72" s="11"/>
      <c r="Y72" s="54"/>
      <c r="Z72" s="4"/>
    </row>
    <row r="73" spans="2:26" ht="15" customHeight="1">
      <c r="B73" s="3"/>
      <c r="C73" s="3"/>
      <c r="D73" s="61"/>
      <c r="E73" s="1"/>
      <c r="F73" s="2"/>
      <c r="G73" s="47"/>
      <c r="H73" s="1"/>
      <c r="I73" s="2"/>
      <c r="J73" s="47"/>
      <c r="K73" s="1"/>
      <c r="L73" s="2"/>
      <c r="M73" s="47"/>
      <c r="N73" s="1"/>
      <c r="O73" s="2"/>
      <c r="P73" s="47"/>
      <c r="Q73" s="1"/>
      <c r="R73" s="2"/>
      <c r="S73" s="47"/>
      <c r="T73" s="1"/>
      <c r="U73" s="3"/>
      <c r="V73" s="47"/>
      <c r="W73" s="32"/>
      <c r="X73" s="11"/>
      <c r="Y73" s="54"/>
      <c r="Z73" s="4"/>
    </row>
    <row r="74" spans="1:25" s="4" customFormat="1" ht="15" customHeight="1">
      <c r="A74" s="39"/>
      <c r="B74" s="8">
        <f>SUM(B66:B73)</f>
        <v>0</v>
      </c>
      <c r="C74" s="15">
        <f>SUM(C66:C73)</f>
        <v>0</v>
      </c>
      <c r="D74" s="61"/>
      <c r="E74" s="10">
        <f>SUM(E66:E73)</f>
        <v>0</v>
      </c>
      <c r="F74" s="15">
        <f>SUM(F66:F73)</f>
        <v>0</v>
      </c>
      <c r="G74" s="47"/>
      <c r="H74" s="10">
        <f>SUM(H66:H73)</f>
        <v>0</v>
      </c>
      <c r="I74" s="15">
        <f>SUM(I66:I73)</f>
        <v>0</v>
      </c>
      <c r="J74" s="47"/>
      <c r="K74" s="10">
        <f>SUM(K66:K73)</f>
        <v>0</v>
      </c>
      <c r="L74" s="15">
        <f>SUM(L66:L73)</f>
        <v>0</v>
      </c>
      <c r="M74" s="47"/>
      <c r="N74" s="10">
        <f>SUM(N66:N73)</f>
        <v>0</v>
      </c>
      <c r="O74" s="15">
        <f>SUM(O66:O73)</f>
        <v>0</v>
      </c>
      <c r="P74" s="47"/>
      <c r="Q74" s="24">
        <f>SUM(Q66:Q73)</f>
        <v>0</v>
      </c>
      <c r="R74" s="15">
        <f>SUM(R66:R73)</f>
        <v>0</v>
      </c>
      <c r="S74" s="47"/>
      <c r="T74" s="10">
        <f>SUM(T66:T73)</f>
        <v>0</v>
      </c>
      <c r="U74" s="15">
        <f>SUM(U66:U73)</f>
        <v>0</v>
      </c>
      <c r="V74" s="47"/>
      <c r="W74" s="33">
        <f>SUM(W66:W73)</f>
        <v>0</v>
      </c>
      <c r="X74" s="34">
        <f>SUM(X66:X73)</f>
        <v>0</v>
      </c>
      <c r="Y74" s="54"/>
    </row>
    <row r="75" spans="1:25" s="4" customFormat="1" ht="15" customHeight="1">
      <c r="A75" s="39"/>
      <c r="B75" s="8"/>
      <c r="C75" s="24">
        <f>C65+C74-B74</f>
        <v>558.23</v>
      </c>
      <c r="D75" s="61"/>
      <c r="E75" s="10"/>
      <c r="F75" s="24">
        <f>F65+F74-E74</f>
        <v>161949</v>
      </c>
      <c r="G75" s="47"/>
      <c r="H75" s="10"/>
      <c r="I75" s="24">
        <f>I65+I74-H74</f>
        <v>33919</v>
      </c>
      <c r="J75" s="47"/>
      <c r="K75" s="10"/>
      <c r="L75" s="24">
        <f>L65+L74-K74</f>
        <v>167317.83999999997</v>
      </c>
      <c r="M75" s="47"/>
      <c r="N75" s="10">
        <f>N65+N74-O74</f>
        <v>169034.55</v>
      </c>
      <c r="O75" s="24"/>
      <c r="P75" s="47"/>
      <c r="Q75" s="10">
        <f>Q65+Q74-R74</f>
        <v>0</v>
      </c>
      <c r="R75" s="24"/>
      <c r="S75" s="47"/>
      <c r="T75" s="10">
        <f>T65+T74-U74</f>
        <v>0</v>
      </c>
      <c r="U75" s="24"/>
      <c r="V75" s="47"/>
      <c r="W75" s="33">
        <f>W65+W74-X74</f>
        <v>0</v>
      </c>
      <c r="X75" s="35"/>
      <c r="Y75" s="54"/>
    </row>
    <row r="76" spans="2:26" ht="15" customHeight="1">
      <c r="B76" s="20"/>
      <c r="C76" s="20"/>
      <c r="D76" s="61"/>
      <c r="E76" s="9"/>
      <c r="F76" s="19"/>
      <c r="G76" s="47"/>
      <c r="H76" s="9"/>
      <c r="I76" s="19"/>
      <c r="J76" s="47"/>
      <c r="K76" s="9"/>
      <c r="L76" s="19"/>
      <c r="M76" s="47"/>
      <c r="N76" s="9"/>
      <c r="O76" s="19"/>
      <c r="P76" s="47"/>
      <c r="Q76" s="9"/>
      <c r="R76" s="19"/>
      <c r="S76" s="47"/>
      <c r="T76" s="9"/>
      <c r="U76" s="20"/>
      <c r="V76" s="47"/>
      <c r="W76" s="30"/>
      <c r="X76" s="31"/>
      <c r="Y76" s="54"/>
      <c r="Z76" s="4"/>
    </row>
    <row r="77" spans="2:26" ht="15" customHeight="1">
      <c r="B77" s="3"/>
      <c r="C77" s="3"/>
      <c r="D77" s="61"/>
      <c r="E77" s="1"/>
      <c r="F77" s="2"/>
      <c r="G77" s="47"/>
      <c r="H77" s="1"/>
      <c r="I77" s="2"/>
      <c r="J77" s="47"/>
      <c r="K77" s="1"/>
      <c r="L77" s="2"/>
      <c r="M77" s="47"/>
      <c r="N77" s="1"/>
      <c r="O77" s="2"/>
      <c r="P77" s="47"/>
      <c r="Q77" s="1"/>
      <c r="R77" s="2"/>
      <c r="S77" s="47"/>
      <c r="T77" s="1"/>
      <c r="U77" s="3"/>
      <c r="V77" s="47"/>
      <c r="W77" s="32"/>
      <c r="X77" s="11"/>
      <c r="Y77" s="54"/>
      <c r="Z77" s="4"/>
    </row>
    <row r="78" spans="2:26" ht="15" customHeight="1">
      <c r="B78" s="3"/>
      <c r="C78" s="3"/>
      <c r="D78" s="61"/>
      <c r="E78" s="1"/>
      <c r="F78" s="2"/>
      <c r="G78" s="47"/>
      <c r="H78" s="1"/>
      <c r="I78" s="2"/>
      <c r="J78" s="47"/>
      <c r="K78" s="1"/>
      <c r="L78" s="2"/>
      <c r="M78" s="47"/>
      <c r="N78" s="1"/>
      <c r="O78" s="2"/>
      <c r="P78" s="47"/>
      <c r="Q78" s="1"/>
      <c r="R78" s="2"/>
      <c r="S78" s="47"/>
      <c r="T78" s="1"/>
      <c r="U78" s="3"/>
      <c r="V78" s="47"/>
      <c r="W78" s="32"/>
      <c r="X78" s="11"/>
      <c r="Y78" s="54"/>
      <c r="Z78" s="4"/>
    </row>
    <row r="79" spans="2:26" ht="15" customHeight="1">
      <c r="B79" s="3"/>
      <c r="C79" s="3"/>
      <c r="D79" s="61"/>
      <c r="E79" s="1"/>
      <c r="F79" s="2"/>
      <c r="G79" s="47"/>
      <c r="H79" s="1"/>
      <c r="I79" s="2"/>
      <c r="J79" s="47"/>
      <c r="K79" s="1"/>
      <c r="L79" s="2"/>
      <c r="M79" s="47"/>
      <c r="N79" s="1"/>
      <c r="O79" s="2"/>
      <c r="P79" s="47"/>
      <c r="Q79" s="1"/>
      <c r="R79" s="2"/>
      <c r="S79" s="47"/>
      <c r="T79" s="1"/>
      <c r="U79" s="3"/>
      <c r="V79" s="47"/>
      <c r="W79" s="32"/>
      <c r="X79" s="11"/>
      <c r="Y79" s="54"/>
      <c r="Z79" s="4"/>
    </row>
    <row r="80" spans="2:26" ht="15" customHeight="1">
      <c r="B80" s="3"/>
      <c r="C80" s="3"/>
      <c r="D80" s="61"/>
      <c r="E80" s="1"/>
      <c r="F80" s="2"/>
      <c r="G80" s="47"/>
      <c r="H80" s="1"/>
      <c r="I80" s="2"/>
      <c r="J80" s="47"/>
      <c r="K80" s="1"/>
      <c r="L80" s="2"/>
      <c r="M80" s="47"/>
      <c r="N80" s="1"/>
      <c r="O80" s="2"/>
      <c r="P80" s="47"/>
      <c r="Q80" s="1"/>
      <c r="R80" s="2"/>
      <c r="S80" s="47"/>
      <c r="T80" s="1"/>
      <c r="U80" s="3"/>
      <c r="V80" s="47"/>
      <c r="W80" s="32"/>
      <c r="X80" s="11"/>
      <c r="Y80" s="54"/>
      <c r="Z80" s="4"/>
    </row>
    <row r="81" spans="2:26" ht="15" customHeight="1">
      <c r="B81" s="3"/>
      <c r="C81" s="3"/>
      <c r="D81" s="61"/>
      <c r="E81" s="1"/>
      <c r="F81" s="2"/>
      <c r="G81" s="47"/>
      <c r="H81" s="1"/>
      <c r="I81" s="2"/>
      <c r="J81" s="47"/>
      <c r="K81" s="1"/>
      <c r="L81" s="2"/>
      <c r="M81" s="47"/>
      <c r="N81" s="1"/>
      <c r="O81" s="2"/>
      <c r="P81" s="47"/>
      <c r="Q81" s="1"/>
      <c r="R81" s="2"/>
      <c r="S81" s="47"/>
      <c r="T81" s="1"/>
      <c r="U81" s="3"/>
      <c r="V81" s="47"/>
      <c r="W81" s="32"/>
      <c r="X81" s="11"/>
      <c r="Y81" s="54"/>
      <c r="Z81" s="4"/>
    </row>
    <row r="82" spans="2:26" ht="15" customHeight="1">
      <c r="B82" s="3"/>
      <c r="C82" s="3"/>
      <c r="D82" s="61"/>
      <c r="E82" s="1"/>
      <c r="F82" s="2"/>
      <c r="G82" s="47"/>
      <c r="H82" s="1"/>
      <c r="I82" s="2"/>
      <c r="J82" s="47"/>
      <c r="K82" s="1"/>
      <c r="L82" s="2"/>
      <c r="M82" s="47"/>
      <c r="N82" s="1"/>
      <c r="O82" s="2"/>
      <c r="P82" s="47"/>
      <c r="Q82" s="1"/>
      <c r="R82" s="2"/>
      <c r="S82" s="47"/>
      <c r="T82" s="1"/>
      <c r="U82" s="3"/>
      <c r="V82" s="47"/>
      <c r="W82" s="32"/>
      <c r="X82" s="11"/>
      <c r="Y82" s="54"/>
      <c r="Z82" s="4"/>
    </row>
    <row r="83" spans="2:26" ht="15" customHeight="1">
      <c r="B83" s="3"/>
      <c r="C83" s="3"/>
      <c r="D83" s="61"/>
      <c r="E83" s="1"/>
      <c r="F83" s="2"/>
      <c r="G83" s="47"/>
      <c r="H83" s="1"/>
      <c r="I83" s="2"/>
      <c r="J83" s="47"/>
      <c r="K83" s="1"/>
      <c r="L83" s="2"/>
      <c r="M83" s="47"/>
      <c r="N83" s="1"/>
      <c r="O83" s="2"/>
      <c r="P83" s="47"/>
      <c r="Q83" s="1"/>
      <c r="R83" s="2"/>
      <c r="S83" s="47"/>
      <c r="T83" s="1"/>
      <c r="U83" s="3"/>
      <c r="V83" s="47"/>
      <c r="W83" s="32"/>
      <c r="X83" s="11"/>
      <c r="Y83" s="54"/>
      <c r="Z83" s="4"/>
    </row>
    <row r="84" spans="1:25" s="4" customFormat="1" ht="15" customHeight="1">
      <c r="A84" s="39"/>
      <c r="B84" s="8">
        <f>SUM(B76:B83)</f>
        <v>0</v>
      </c>
      <c r="C84" s="15">
        <f>SUM(C76:C83)</f>
        <v>0</v>
      </c>
      <c r="D84" s="61"/>
      <c r="E84" s="10">
        <f>SUM(E76:E83)</f>
        <v>0</v>
      </c>
      <c r="F84" s="15">
        <f>SUM(F76:F83)</f>
        <v>0</v>
      </c>
      <c r="G84" s="47"/>
      <c r="H84" s="10">
        <f>SUM(H76:H83)</f>
        <v>0</v>
      </c>
      <c r="I84" s="15">
        <f>SUM(I76:I83)</f>
        <v>0</v>
      </c>
      <c r="J84" s="47"/>
      <c r="K84" s="10">
        <f>SUM(K76:K83)</f>
        <v>0</v>
      </c>
      <c r="L84" s="15">
        <f>SUM(L76:L83)</f>
        <v>0</v>
      </c>
      <c r="M84" s="47"/>
      <c r="N84" s="10">
        <f>SUM(N76:N83)</f>
        <v>0</v>
      </c>
      <c r="O84" s="15">
        <f>SUM(O76:O83)</f>
        <v>0</v>
      </c>
      <c r="P84" s="47"/>
      <c r="Q84" s="24">
        <f>SUM(Q76:Q83)</f>
        <v>0</v>
      </c>
      <c r="R84" s="15">
        <f>SUM(R76:R83)</f>
        <v>0</v>
      </c>
      <c r="S84" s="47"/>
      <c r="T84" s="10">
        <f>SUM(T76:T83)</f>
        <v>0</v>
      </c>
      <c r="U84" s="15">
        <f>SUM(U76:U83)</f>
        <v>0</v>
      </c>
      <c r="V84" s="47"/>
      <c r="W84" s="33">
        <f>SUM(W76:W83)</f>
        <v>0</v>
      </c>
      <c r="X84" s="34">
        <f>SUM(X76:X83)</f>
        <v>0</v>
      </c>
      <c r="Y84" s="54"/>
    </row>
    <row r="85" spans="1:25" s="4" customFormat="1" ht="15" customHeight="1">
      <c r="A85" s="39"/>
      <c r="B85" s="8"/>
      <c r="C85" s="24">
        <f>C75+C84-B84</f>
        <v>558.23</v>
      </c>
      <c r="D85" s="61"/>
      <c r="E85" s="10"/>
      <c r="F85" s="24">
        <f>F75+F84-E84</f>
        <v>161949</v>
      </c>
      <c r="G85" s="47"/>
      <c r="H85" s="10"/>
      <c r="I85" s="24">
        <f>I75+I84-H84</f>
        <v>33919</v>
      </c>
      <c r="J85" s="47"/>
      <c r="K85" s="10"/>
      <c r="L85" s="24">
        <f>L75+L84-K84</f>
        <v>167317.83999999997</v>
      </c>
      <c r="M85" s="47"/>
      <c r="N85" s="10">
        <f>N75+N84-O84</f>
        <v>169034.55</v>
      </c>
      <c r="O85" s="24"/>
      <c r="P85" s="47"/>
      <c r="Q85" s="10">
        <f>Q75+Q84-R84</f>
        <v>0</v>
      </c>
      <c r="R85" s="24"/>
      <c r="S85" s="47"/>
      <c r="T85" s="10">
        <f>T75+T84-U84</f>
        <v>0</v>
      </c>
      <c r="U85" s="24"/>
      <c r="V85" s="47"/>
      <c r="W85" s="33">
        <f>W75+W84-X84</f>
        <v>0</v>
      </c>
      <c r="X85" s="35"/>
      <c r="Y85" s="54"/>
    </row>
    <row r="86" spans="2:26" ht="15" customHeight="1">
      <c r="B86" s="20"/>
      <c r="C86" s="20"/>
      <c r="D86" s="61"/>
      <c r="E86" s="9"/>
      <c r="F86" s="19"/>
      <c r="G86" s="47"/>
      <c r="H86" s="9"/>
      <c r="I86" s="19"/>
      <c r="J86" s="47"/>
      <c r="K86" s="9"/>
      <c r="L86" s="19"/>
      <c r="M86" s="47"/>
      <c r="N86" s="9"/>
      <c r="O86" s="19"/>
      <c r="P86" s="47"/>
      <c r="Q86" s="9"/>
      <c r="R86" s="19"/>
      <c r="S86" s="47"/>
      <c r="T86" s="9"/>
      <c r="U86" s="20"/>
      <c r="V86" s="47"/>
      <c r="W86" s="30"/>
      <c r="X86" s="31"/>
      <c r="Y86" s="54"/>
      <c r="Z86" s="4"/>
    </row>
    <row r="87" spans="2:26" ht="15" customHeight="1">
      <c r="B87" s="3"/>
      <c r="C87" s="3"/>
      <c r="D87" s="61"/>
      <c r="E87" s="1"/>
      <c r="F87" s="2"/>
      <c r="G87" s="47"/>
      <c r="H87" s="1"/>
      <c r="I87" s="2"/>
      <c r="J87" s="47"/>
      <c r="K87" s="1"/>
      <c r="L87" s="2"/>
      <c r="M87" s="47"/>
      <c r="N87" s="1"/>
      <c r="O87" s="2"/>
      <c r="P87" s="47"/>
      <c r="Q87" s="1"/>
      <c r="R87" s="2"/>
      <c r="S87" s="47"/>
      <c r="T87" s="1"/>
      <c r="U87" s="3"/>
      <c r="V87" s="47"/>
      <c r="W87" s="32"/>
      <c r="X87" s="11"/>
      <c r="Y87" s="54"/>
      <c r="Z87" s="4"/>
    </row>
    <row r="88" spans="2:26" ht="15" customHeight="1">
      <c r="B88" s="3"/>
      <c r="C88" s="3"/>
      <c r="D88" s="61"/>
      <c r="E88" s="1"/>
      <c r="F88" s="2"/>
      <c r="G88" s="47"/>
      <c r="H88" s="1"/>
      <c r="I88" s="2"/>
      <c r="J88" s="47"/>
      <c r="K88" s="1"/>
      <c r="L88" s="2"/>
      <c r="M88" s="47"/>
      <c r="N88" s="1"/>
      <c r="O88" s="2"/>
      <c r="P88" s="47"/>
      <c r="Q88" s="1"/>
      <c r="R88" s="2"/>
      <c r="S88" s="47"/>
      <c r="T88" s="1"/>
      <c r="U88" s="3"/>
      <c r="V88" s="47"/>
      <c r="W88" s="32"/>
      <c r="X88" s="11"/>
      <c r="Y88" s="54"/>
      <c r="Z88" s="4"/>
    </row>
    <row r="89" spans="2:26" ht="15" customHeight="1">
      <c r="B89" s="3"/>
      <c r="C89" s="3"/>
      <c r="D89" s="61"/>
      <c r="E89" s="1"/>
      <c r="F89" s="2"/>
      <c r="G89" s="47"/>
      <c r="H89" s="1"/>
      <c r="I89" s="2"/>
      <c r="J89" s="47"/>
      <c r="K89" s="1"/>
      <c r="L89" s="2"/>
      <c r="M89" s="47"/>
      <c r="N89" s="1"/>
      <c r="O89" s="2"/>
      <c r="P89" s="47"/>
      <c r="Q89" s="1"/>
      <c r="R89" s="2"/>
      <c r="S89" s="47"/>
      <c r="T89" s="1"/>
      <c r="U89" s="3"/>
      <c r="V89" s="47"/>
      <c r="W89" s="32"/>
      <c r="X89" s="11"/>
      <c r="Y89" s="54"/>
      <c r="Z89" s="4"/>
    </row>
    <row r="90" spans="2:26" ht="15" customHeight="1">
      <c r="B90" s="3"/>
      <c r="C90" s="3"/>
      <c r="D90" s="61"/>
      <c r="E90" s="1"/>
      <c r="F90" s="2"/>
      <c r="G90" s="47"/>
      <c r="H90" s="1"/>
      <c r="I90" s="2"/>
      <c r="J90" s="47"/>
      <c r="K90" s="1"/>
      <c r="L90" s="2"/>
      <c r="M90" s="47"/>
      <c r="N90" s="1"/>
      <c r="O90" s="2"/>
      <c r="P90" s="47"/>
      <c r="Q90" s="1"/>
      <c r="R90" s="2"/>
      <c r="S90" s="47"/>
      <c r="T90" s="1"/>
      <c r="U90" s="3"/>
      <c r="V90" s="47"/>
      <c r="W90" s="32"/>
      <c r="X90" s="11"/>
      <c r="Y90" s="54"/>
      <c r="Z90" s="4"/>
    </row>
    <row r="91" spans="2:26" ht="15" customHeight="1">
      <c r="B91" s="3"/>
      <c r="C91" s="3"/>
      <c r="D91" s="61"/>
      <c r="E91" s="1"/>
      <c r="F91" s="2"/>
      <c r="G91" s="47"/>
      <c r="H91" s="1"/>
      <c r="I91" s="2"/>
      <c r="J91" s="47"/>
      <c r="K91" s="1"/>
      <c r="L91" s="2"/>
      <c r="M91" s="47"/>
      <c r="N91" s="1"/>
      <c r="O91" s="2"/>
      <c r="P91" s="47"/>
      <c r="Q91" s="1"/>
      <c r="R91" s="2"/>
      <c r="S91" s="47"/>
      <c r="T91" s="1"/>
      <c r="U91" s="3"/>
      <c r="V91" s="47"/>
      <c r="W91" s="32"/>
      <c r="X91" s="11"/>
      <c r="Y91" s="54"/>
      <c r="Z91" s="4"/>
    </row>
    <row r="92" spans="2:26" ht="15" customHeight="1">
      <c r="B92" s="3"/>
      <c r="C92" s="3"/>
      <c r="D92" s="61"/>
      <c r="E92" s="1"/>
      <c r="F92" s="2"/>
      <c r="G92" s="47"/>
      <c r="H92" s="1"/>
      <c r="I92" s="2"/>
      <c r="J92" s="47"/>
      <c r="K92" s="1"/>
      <c r="L92" s="2"/>
      <c r="M92" s="47"/>
      <c r="N92" s="1"/>
      <c r="O92" s="2"/>
      <c r="P92" s="47"/>
      <c r="Q92" s="1"/>
      <c r="R92" s="2"/>
      <c r="S92" s="47"/>
      <c r="T92" s="1"/>
      <c r="U92" s="3"/>
      <c r="V92" s="47"/>
      <c r="W92" s="32"/>
      <c r="X92" s="11"/>
      <c r="Y92" s="54"/>
      <c r="Z92" s="4"/>
    </row>
    <row r="93" spans="2:26" ht="15" customHeight="1">
      <c r="B93" s="3"/>
      <c r="C93" s="3"/>
      <c r="D93" s="61"/>
      <c r="E93" s="1"/>
      <c r="F93" s="2"/>
      <c r="G93" s="47"/>
      <c r="H93" s="1"/>
      <c r="I93" s="2"/>
      <c r="J93" s="47"/>
      <c r="K93" s="1"/>
      <c r="L93" s="2"/>
      <c r="M93" s="47"/>
      <c r="N93" s="1"/>
      <c r="O93" s="2"/>
      <c r="P93" s="47"/>
      <c r="Q93" s="1"/>
      <c r="R93" s="2"/>
      <c r="S93" s="47"/>
      <c r="T93" s="1"/>
      <c r="U93" s="3"/>
      <c r="V93" s="47"/>
      <c r="W93" s="32"/>
      <c r="X93" s="11"/>
      <c r="Y93" s="54"/>
      <c r="Z93" s="4"/>
    </row>
    <row r="94" spans="1:25" s="4" customFormat="1" ht="15" customHeight="1">
      <c r="A94" s="39"/>
      <c r="B94" s="8">
        <f>SUM(B86:B93)</f>
        <v>0</v>
      </c>
      <c r="C94" s="15">
        <f>SUM(C86:C93)</f>
        <v>0</v>
      </c>
      <c r="D94" s="61"/>
      <c r="E94" s="10">
        <f>SUM(E86:E93)</f>
        <v>0</v>
      </c>
      <c r="F94" s="15">
        <f>SUM(F86:F93)</f>
        <v>0</v>
      </c>
      <c r="G94" s="47"/>
      <c r="H94" s="10">
        <f>SUM(H86:H93)</f>
        <v>0</v>
      </c>
      <c r="I94" s="15">
        <f>SUM(I86:I93)</f>
        <v>0</v>
      </c>
      <c r="J94" s="47"/>
      <c r="K94" s="10">
        <f>SUM(K86:K93)</f>
        <v>0</v>
      </c>
      <c r="L94" s="15">
        <f>SUM(L86:L93)</f>
        <v>0</v>
      </c>
      <c r="M94" s="47"/>
      <c r="N94" s="10">
        <f>SUM(N86:N93)</f>
        <v>0</v>
      </c>
      <c r="O94" s="15">
        <f>SUM(O86:O93)</f>
        <v>0</v>
      </c>
      <c r="P94" s="47"/>
      <c r="Q94" s="24">
        <f>SUM(Q86:Q93)</f>
        <v>0</v>
      </c>
      <c r="R94" s="15">
        <f>SUM(R86:R93)</f>
        <v>0</v>
      </c>
      <c r="S94" s="47"/>
      <c r="T94" s="10">
        <f>SUM(T86:T93)</f>
        <v>0</v>
      </c>
      <c r="U94" s="15">
        <f>SUM(U86:U93)</f>
        <v>0</v>
      </c>
      <c r="V94" s="47"/>
      <c r="W94" s="33">
        <f>SUM(W86:W93)</f>
        <v>0</v>
      </c>
      <c r="X94" s="34">
        <f>SUM(X86:X93)</f>
        <v>0</v>
      </c>
      <c r="Y94" s="54"/>
    </row>
    <row r="95" spans="1:25" s="4" customFormat="1" ht="15" customHeight="1">
      <c r="A95" s="39"/>
      <c r="B95" s="8"/>
      <c r="C95" s="24">
        <f>C85+C94-B94</f>
        <v>558.23</v>
      </c>
      <c r="D95" s="61"/>
      <c r="E95" s="10"/>
      <c r="F95" s="24">
        <f>F85+F94-E94</f>
        <v>161949</v>
      </c>
      <c r="G95" s="47"/>
      <c r="H95" s="10"/>
      <c r="I95" s="24">
        <f>I85+I94-H94</f>
        <v>33919</v>
      </c>
      <c r="J95" s="47"/>
      <c r="K95" s="10"/>
      <c r="L95" s="24">
        <f>L85+L94-K94</f>
        <v>167317.83999999997</v>
      </c>
      <c r="M95" s="47"/>
      <c r="N95" s="10">
        <f>N85+N94-O94</f>
        <v>169034.55</v>
      </c>
      <c r="O95" s="24"/>
      <c r="P95" s="47"/>
      <c r="Q95" s="10">
        <f>Q85+Q94-R94</f>
        <v>0</v>
      </c>
      <c r="R95" s="24"/>
      <c r="S95" s="47"/>
      <c r="T95" s="10">
        <f>T85+T94-U94</f>
        <v>0</v>
      </c>
      <c r="U95" s="24"/>
      <c r="V95" s="47"/>
      <c r="W95" s="33">
        <f>W85+W94-X94</f>
        <v>0</v>
      </c>
      <c r="X95" s="35"/>
      <c r="Y95" s="54"/>
    </row>
    <row r="96" spans="2:26" ht="15" customHeight="1">
      <c r="B96" s="20"/>
      <c r="C96" s="20"/>
      <c r="D96" s="61"/>
      <c r="E96" s="9"/>
      <c r="F96" s="19"/>
      <c r="G96" s="47"/>
      <c r="H96" s="9"/>
      <c r="I96" s="19"/>
      <c r="J96" s="47"/>
      <c r="K96" s="9"/>
      <c r="L96" s="19"/>
      <c r="M96" s="47"/>
      <c r="N96" s="9"/>
      <c r="O96" s="19"/>
      <c r="P96" s="47"/>
      <c r="Q96" s="9"/>
      <c r="R96" s="19"/>
      <c r="S96" s="47"/>
      <c r="T96" s="9"/>
      <c r="U96" s="20"/>
      <c r="V96" s="47"/>
      <c r="W96" s="30"/>
      <c r="X96" s="31"/>
      <c r="Y96" s="54"/>
      <c r="Z96" s="4"/>
    </row>
    <row r="97" spans="2:26" ht="15" customHeight="1">
      <c r="B97" s="3"/>
      <c r="C97" s="3"/>
      <c r="D97" s="61"/>
      <c r="E97" s="1"/>
      <c r="F97" s="2"/>
      <c r="G97" s="47"/>
      <c r="H97" s="1"/>
      <c r="I97" s="2"/>
      <c r="J97" s="47"/>
      <c r="K97" s="1"/>
      <c r="L97" s="2"/>
      <c r="M97" s="47"/>
      <c r="N97" s="1"/>
      <c r="O97" s="2"/>
      <c r="P97" s="47"/>
      <c r="Q97" s="1"/>
      <c r="R97" s="2"/>
      <c r="S97" s="47"/>
      <c r="T97" s="1"/>
      <c r="U97" s="3"/>
      <c r="V97" s="47"/>
      <c r="W97" s="32"/>
      <c r="X97" s="11"/>
      <c r="Y97" s="54"/>
      <c r="Z97" s="4"/>
    </row>
    <row r="98" spans="2:26" ht="15" customHeight="1">
      <c r="B98" s="3"/>
      <c r="C98" s="3"/>
      <c r="D98" s="61"/>
      <c r="E98" s="1"/>
      <c r="F98" s="2"/>
      <c r="G98" s="47"/>
      <c r="H98" s="1"/>
      <c r="I98" s="2"/>
      <c r="J98" s="47"/>
      <c r="K98" s="1"/>
      <c r="L98" s="2"/>
      <c r="M98" s="47"/>
      <c r="N98" s="1"/>
      <c r="O98" s="2"/>
      <c r="P98" s="47"/>
      <c r="Q98" s="1"/>
      <c r="R98" s="2"/>
      <c r="S98" s="47"/>
      <c r="T98" s="1"/>
      <c r="U98" s="3"/>
      <c r="V98" s="47"/>
      <c r="W98" s="32"/>
      <c r="X98" s="11"/>
      <c r="Y98" s="54"/>
      <c r="Z98" s="4"/>
    </row>
    <row r="99" spans="2:26" ht="15" customHeight="1">
      <c r="B99" s="3"/>
      <c r="C99" s="3"/>
      <c r="D99" s="61"/>
      <c r="E99" s="1"/>
      <c r="F99" s="2"/>
      <c r="G99" s="47"/>
      <c r="H99" s="1"/>
      <c r="I99" s="2"/>
      <c r="J99" s="47"/>
      <c r="K99" s="1"/>
      <c r="L99" s="2"/>
      <c r="M99" s="47"/>
      <c r="N99" s="1"/>
      <c r="O99" s="2"/>
      <c r="P99" s="47"/>
      <c r="Q99" s="1"/>
      <c r="R99" s="2"/>
      <c r="S99" s="47"/>
      <c r="T99" s="1"/>
      <c r="U99" s="3"/>
      <c r="V99" s="47"/>
      <c r="W99" s="32"/>
      <c r="X99" s="11"/>
      <c r="Y99" s="54"/>
      <c r="Z99" s="4"/>
    </row>
    <row r="100" spans="2:26" ht="15" customHeight="1">
      <c r="B100" s="3"/>
      <c r="C100" s="3"/>
      <c r="D100" s="61"/>
      <c r="E100" s="1"/>
      <c r="F100" s="2"/>
      <c r="G100" s="47"/>
      <c r="H100" s="1"/>
      <c r="I100" s="2"/>
      <c r="J100" s="47"/>
      <c r="K100" s="1"/>
      <c r="L100" s="2"/>
      <c r="M100" s="47"/>
      <c r="N100" s="1"/>
      <c r="O100" s="2"/>
      <c r="P100" s="47"/>
      <c r="Q100" s="1"/>
      <c r="R100" s="2"/>
      <c r="S100" s="47"/>
      <c r="T100" s="1"/>
      <c r="U100" s="3"/>
      <c r="V100" s="47"/>
      <c r="W100" s="32"/>
      <c r="X100" s="11"/>
      <c r="Y100" s="54"/>
      <c r="Z100" s="4"/>
    </row>
    <row r="101" spans="2:26" ht="15" customHeight="1">
      <c r="B101" s="3"/>
      <c r="C101" s="3"/>
      <c r="D101" s="61"/>
      <c r="E101" s="1"/>
      <c r="F101" s="2"/>
      <c r="G101" s="47"/>
      <c r="H101" s="1"/>
      <c r="I101" s="2"/>
      <c r="J101" s="47"/>
      <c r="K101" s="1"/>
      <c r="L101" s="2"/>
      <c r="M101" s="47"/>
      <c r="N101" s="1"/>
      <c r="O101" s="2"/>
      <c r="P101" s="47"/>
      <c r="Q101" s="1"/>
      <c r="R101" s="2"/>
      <c r="S101" s="47"/>
      <c r="T101" s="1"/>
      <c r="U101" s="3"/>
      <c r="V101" s="47"/>
      <c r="W101" s="32"/>
      <c r="X101" s="11"/>
      <c r="Y101" s="54"/>
      <c r="Z101" s="4"/>
    </row>
    <row r="102" spans="2:26" ht="15" customHeight="1">
      <c r="B102" s="3"/>
      <c r="C102" s="3"/>
      <c r="D102" s="61"/>
      <c r="E102" s="1"/>
      <c r="F102" s="2"/>
      <c r="G102" s="47"/>
      <c r="H102" s="1"/>
      <c r="I102" s="2"/>
      <c r="J102" s="47"/>
      <c r="K102" s="1"/>
      <c r="L102" s="2"/>
      <c r="M102" s="47"/>
      <c r="N102" s="1"/>
      <c r="O102" s="2"/>
      <c r="P102" s="47"/>
      <c r="Q102" s="1"/>
      <c r="R102" s="2"/>
      <c r="S102" s="47"/>
      <c r="T102" s="1"/>
      <c r="U102" s="3"/>
      <c r="V102" s="47"/>
      <c r="W102" s="32"/>
      <c r="X102" s="11"/>
      <c r="Y102" s="54"/>
      <c r="Z102" s="4"/>
    </row>
    <row r="103" spans="2:26" ht="15" customHeight="1">
      <c r="B103" s="3"/>
      <c r="C103" s="3"/>
      <c r="D103" s="61"/>
      <c r="E103" s="1"/>
      <c r="F103" s="2"/>
      <c r="G103" s="47"/>
      <c r="H103" s="1"/>
      <c r="I103" s="2"/>
      <c r="J103" s="47"/>
      <c r="K103" s="1"/>
      <c r="L103" s="2"/>
      <c r="M103" s="47"/>
      <c r="N103" s="1"/>
      <c r="O103" s="2"/>
      <c r="P103" s="47"/>
      <c r="Q103" s="1"/>
      <c r="R103" s="2"/>
      <c r="S103" s="47"/>
      <c r="T103" s="1"/>
      <c r="U103" s="3"/>
      <c r="V103" s="47"/>
      <c r="W103" s="32"/>
      <c r="X103" s="11"/>
      <c r="Y103" s="54"/>
      <c r="Z103" s="4"/>
    </row>
    <row r="104" spans="1:25" s="4" customFormat="1" ht="15" customHeight="1">
      <c r="A104" s="39"/>
      <c r="B104" s="8">
        <f>SUM(B96:B103)</f>
        <v>0</v>
      </c>
      <c r="C104" s="15">
        <f>SUM(C96:C103)</f>
        <v>0</v>
      </c>
      <c r="D104" s="61"/>
      <c r="E104" s="10">
        <f>SUM(E96:E103)</f>
        <v>0</v>
      </c>
      <c r="F104" s="15">
        <f>SUM(F96:F103)</f>
        <v>0</v>
      </c>
      <c r="G104" s="47"/>
      <c r="H104" s="10">
        <f>SUM(H96:H103)</f>
        <v>0</v>
      </c>
      <c r="I104" s="15">
        <f>SUM(I96:I103)</f>
        <v>0</v>
      </c>
      <c r="J104" s="47"/>
      <c r="K104" s="10">
        <f>SUM(K96:K103)</f>
        <v>0</v>
      </c>
      <c r="L104" s="15">
        <f>SUM(L96:L103)</f>
        <v>0</v>
      </c>
      <c r="M104" s="47"/>
      <c r="N104" s="10">
        <f>SUM(N96:N103)</f>
        <v>0</v>
      </c>
      <c r="O104" s="15">
        <f>SUM(O96:O103)</f>
        <v>0</v>
      </c>
      <c r="P104" s="47"/>
      <c r="Q104" s="24">
        <f>SUM(Q96:Q103)</f>
        <v>0</v>
      </c>
      <c r="R104" s="15">
        <f>SUM(R96:R103)</f>
        <v>0</v>
      </c>
      <c r="S104" s="47"/>
      <c r="T104" s="10">
        <f>SUM(T96:T103)</f>
        <v>0</v>
      </c>
      <c r="U104" s="15">
        <f>SUM(U96:U103)</f>
        <v>0</v>
      </c>
      <c r="V104" s="47"/>
      <c r="W104" s="33">
        <f>SUM(W96:W103)</f>
        <v>0</v>
      </c>
      <c r="X104" s="34">
        <f>SUM(X96:X103)</f>
        <v>0</v>
      </c>
      <c r="Y104" s="54"/>
    </row>
    <row r="105" spans="1:25" s="4" customFormat="1" ht="15" customHeight="1">
      <c r="A105" s="39"/>
      <c r="B105" s="8"/>
      <c r="C105" s="24">
        <f>C95+C104-B104</f>
        <v>558.23</v>
      </c>
      <c r="D105" s="61"/>
      <c r="E105" s="10"/>
      <c r="F105" s="24">
        <f>F95+F104-E104</f>
        <v>161949</v>
      </c>
      <c r="G105" s="47"/>
      <c r="H105" s="10"/>
      <c r="I105" s="24">
        <f>I95+I104-H104</f>
        <v>33919</v>
      </c>
      <c r="J105" s="47"/>
      <c r="K105" s="10"/>
      <c r="L105" s="24">
        <f>L95+L104-K104</f>
        <v>167317.83999999997</v>
      </c>
      <c r="M105" s="47"/>
      <c r="N105" s="10">
        <f>N95+N104-O104</f>
        <v>169034.55</v>
      </c>
      <c r="O105" s="24"/>
      <c r="P105" s="47"/>
      <c r="Q105" s="10">
        <f>Q95+Q104-R104</f>
        <v>0</v>
      </c>
      <c r="R105" s="24"/>
      <c r="S105" s="47"/>
      <c r="T105" s="10">
        <f>T95+T104-U104</f>
        <v>0</v>
      </c>
      <c r="U105" s="24"/>
      <c r="V105" s="47"/>
      <c r="W105" s="33">
        <f>W95+W104-X104</f>
        <v>0</v>
      </c>
      <c r="X105" s="35"/>
      <c r="Y105" s="54"/>
    </row>
    <row r="106" spans="2:26" ht="15" customHeight="1">
      <c r="B106" s="20"/>
      <c r="C106" s="20"/>
      <c r="D106" s="61"/>
      <c r="E106" s="9"/>
      <c r="F106" s="19"/>
      <c r="G106" s="47"/>
      <c r="H106" s="9"/>
      <c r="I106" s="19"/>
      <c r="J106" s="47"/>
      <c r="K106" s="9"/>
      <c r="L106" s="19"/>
      <c r="M106" s="47"/>
      <c r="N106" s="9"/>
      <c r="O106" s="19"/>
      <c r="P106" s="47"/>
      <c r="Q106" s="9"/>
      <c r="R106" s="19"/>
      <c r="S106" s="47"/>
      <c r="T106" s="9"/>
      <c r="U106" s="20"/>
      <c r="V106" s="47"/>
      <c r="W106" s="30"/>
      <c r="X106" s="31"/>
      <c r="Y106" s="54"/>
      <c r="Z106" s="4"/>
    </row>
    <row r="107" spans="2:26" ht="15" customHeight="1">
      <c r="B107" s="3"/>
      <c r="C107" s="3"/>
      <c r="D107" s="61"/>
      <c r="E107" s="1"/>
      <c r="F107" s="2"/>
      <c r="G107" s="47"/>
      <c r="H107" s="1"/>
      <c r="I107" s="2"/>
      <c r="J107" s="47"/>
      <c r="K107" s="1"/>
      <c r="L107" s="2"/>
      <c r="M107" s="47"/>
      <c r="N107" s="1"/>
      <c r="O107" s="2"/>
      <c r="P107" s="47"/>
      <c r="Q107" s="1"/>
      <c r="R107" s="2"/>
      <c r="S107" s="47"/>
      <c r="T107" s="1"/>
      <c r="U107" s="3"/>
      <c r="V107" s="47"/>
      <c r="W107" s="32"/>
      <c r="X107" s="11"/>
      <c r="Y107" s="54"/>
      <c r="Z107" s="4"/>
    </row>
    <row r="108" spans="2:26" ht="15" customHeight="1">
      <c r="B108" s="3"/>
      <c r="C108" s="3"/>
      <c r="D108" s="61"/>
      <c r="E108" s="1"/>
      <c r="F108" s="2"/>
      <c r="G108" s="47"/>
      <c r="H108" s="1"/>
      <c r="I108" s="2"/>
      <c r="J108" s="47"/>
      <c r="K108" s="1"/>
      <c r="L108" s="2"/>
      <c r="M108" s="47"/>
      <c r="N108" s="1"/>
      <c r="O108" s="2"/>
      <c r="P108" s="47"/>
      <c r="Q108" s="1"/>
      <c r="R108" s="2"/>
      <c r="S108" s="47"/>
      <c r="T108" s="1"/>
      <c r="U108" s="3"/>
      <c r="V108" s="47"/>
      <c r="W108" s="32"/>
      <c r="X108" s="11"/>
      <c r="Y108" s="54"/>
      <c r="Z108" s="4"/>
    </row>
    <row r="109" spans="2:26" ht="15" customHeight="1">
      <c r="B109" s="3"/>
      <c r="C109" s="3"/>
      <c r="D109" s="61"/>
      <c r="E109" s="1"/>
      <c r="F109" s="2"/>
      <c r="G109" s="47"/>
      <c r="H109" s="1"/>
      <c r="I109" s="2"/>
      <c r="J109" s="47"/>
      <c r="K109" s="1"/>
      <c r="L109" s="2"/>
      <c r="M109" s="47"/>
      <c r="N109" s="1"/>
      <c r="O109" s="2"/>
      <c r="P109" s="47"/>
      <c r="Q109" s="1"/>
      <c r="R109" s="2"/>
      <c r="S109" s="47"/>
      <c r="T109" s="1"/>
      <c r="U109" s="3"/>
      <c r="V109" s="47"/>
      <c r="W109" s="32"/>
      <c r="X109" s="11"/>
      <c r="Y109" s="54"/>
      <c r="Z109" s="4"/>
    </row>
    <row r="110" spans="2:26" ht="15" customHeight="1">
      <c r="B110" s="3"/>
      <c r="C110" s="3"/>
      <c r="D110" s="61"/>
      <c r="E110" s="1"/>
      <c r="F110" s="2"/>
      <c r="G110" s="47"/>
      <c r="H110" s="1"/>
      <c r="I110" s="2"/>
      <c r="J110" s="47"/>
      <c r="K110" s="1"/>
      <c r="L110" s="2"/>
      <c r="M110" s="47"/>
      <c r="N110" s="1"/>
      <c r="O110" s="2"/>
      <c r="P110" s="47"/>
      <c r="Q110" s="1"/>
      <c r="R110" s="2"/>
      <c r="S110" s="47"/>
      <c r="T110" s="1"/>
      <c r="U110" s="3"/>
      <c r="V110" s="47"/>
      <c r="W110" s="32"/>
      <c r="X110" s="11"/>
      <c r="Y110" s="54"/>
      <c r="Z110" s="4"/>
    </row>
    <row r="111" spans="2:26" ht="15" customHeight="1">
      <c r="B111" s="3"/>
      <c r="C111" s="3"/>
      <c r="D111" s="61"/>
      <c r="E111" s="1"/>
      <c r="F111" s="2"/>
      <c r="G111" s="47"/>
      <c r="H111" s="1"/>
      <c r="I111" s="2"/>
      <c r="J111" s="47"/>
      <c r="K111" s="1"/>
      <c r="L111" s="2"/>
      <c r="M111" s="47"/>
      <c r="N111" s="1"/>
      <c r="O111" s="2"/>
      <c r="P111" s="47"/>
      <c r="Q111" s="1"/>
      <c r="R111" s="2"/>
      <c r="S111" s="47"/>
      <c r="T111" s="1"/>
      <c r="U111" s="3"/>
      <c r="V111" s="47"/>
      <c r="W111" s="32"/>
      <c r="X111" s="11"/>
      <c r="Y111" s="54"/>
      <c r="Z111" s="4"/>
    </row>
    <row r="112" spans="2:26" ht="15" customHeight="1">
      <c r="B112" s="3"/>
      <c r="C112" s="3"/>
      <c r="D112" s="61"/>
      <c r="E112" s="1"/>
      <c r="F112" s="2"/>
      <c r="G112" s="47"/>
      <c r="H112" s="1"/>
      <c r="I112" s="2"/>
      <c r="J112" s="47"/>
      <c r="K112" s="1"/>
      <c r="L112" s="2"/>
      <c r="M112" s="47"/>
      <c r="N112" s="1"/>
      <c r="O112" s="2"/>
      <c r="P112" s="47"/>
      <c r="Q112" s="1"/>
      <c r="R112" s="2"/>
      <c r="S112" s="47"/>
      <c r="T112" s="1"/>
      <c r="U112" s="3"/>
      <c r="V112" s="47"/>
      <c r="W112" s="32"/>
      <c r="X112" s="11"/>
      <c r="Y112" s="54"/>
      <c r="Z112" s="4"/>
    </row>
    <row r="113" spans="2:26" ht="15" customHeight="1">
      <c r="B113" s="3"/>
      <c r="C113" s="3"/>
      <c r="D113" s="61"/>
      <c r="E113" s="1"/>
      <c r="F113" s="2"/>
      <c r="G113" s="47"/>
      <c r="H113" s="1"/>
      <c r="I113" s="2"/>
      <c r="J113" s="47"/>
      <c r="K113" s="1"/>
      <c r="L113" s="2"/>
      <c r="M113" s="47"/>
      <c r="N113" s="1"/>
      <c r="O113" s="2"/>
      <c r="P113" s="47"/>
      <c r="Q113" s="1"/>
      <c r="R113" s="2"/>
      <c r="S113" s="47"/>
      <c r="T113" s="1"/>
      <c r="U113" s="3"/>
      <c r="V113" s="47"/>
      <c r="W113" s="32"/>
      <c r="X113" s="11"/>
      <c r="Y113" s="54"/>
      <c r="Z113" s="4"/>
    </row>
    <row r="114" spans="1:25" s="4" customFormat="1" ht="15" customHeight="1">
      <c r="A114" s="39"/>
      <c r="B114" s="8">
        <f>SUM(B106:B113)</f>
        <v>0</v>
      </c>
      <c r="C114" s="15">
        <f>SUM(C106:C113)</f>
        <v>0</v>
      </c>
      <c r="D114" s="61"/>
      <c r="E114" s="10">
        <f>SUM(E106:E113)</f>
        <v>0</v>
      </c>
      <c r="F114" s="15">
        <f>SUM(F106:F113)</f>
        <v>0</v>
      </c>
      <c r="G114" s="47"/>
      <c r="H114" s="10">
        <f>SUM(H106:H113)</f>
        <v>0</v>
      </c>
      <c r="I114" s="15">
        <f>SUM(I106:I113)</f>
        <v>0</v>
      </c>
      <c r="J114" s="47"/>
      <c r="K114" s="10">
        <f>SUM(K106:K113)</f>
        <v>0</v>
      </c>
      <c r="L114" s="15">
        <f>SUM(L106:L113)</f>
        <v>0</v>
      </c>
      <c r="M114" s="47"/>
      <c r="N114" s="10">
        <f>SUM(N106:N113)</f>
        <v>0</v>
      </c>
      <c r="O114" s="15">
        <f>SUM(O106:O113)</f>
        <v>0</v>
      </c>
      <c r="P114" s="47"/>
      <c r="Q114" s="24">
        <f>SUM(Q106:Q113)</f>
        <v>0</v>
      </c>
      <c r="R114" s="15">
        <f>SUM(R106:R113)</f>
        <v>0</v>
      </c>
      <c r="S114" s="47"/>
      <c r="T114" s="10">
        <f>SUM(T106:T113)</f>
        <v>0</v>
      </c>
      <c r="U114" s="15">
        <f>SUM(U106:U113)</f>
        <v>0</v>
      </c>
      <c r="V114" s="47"/>
      <c r="W114" s="33">
        <f>SUM(W106:W113)</f>
        <v>0</v>
      </c>
      <c r="X114" s="34">
        <f>SUM(X106:X113)</f>
        <v>0</v>
      </c>
      <c r="Y114" s="54"/>
    </row>
    <row r="115" spans="1:25" s="4" customFormat="1" ht="15" customHeight="1">
      <c r="A115" s="39"/>
      <c r="B115" s="8"/>
      <c r="C115" s="24">
        <f>C105+C114-B114</f>
        <v>558.23</v>
      </c>
      <c r="D115" s="61"/>
      <c r="E115" s="10"/>
      <c r="F115" s="24">
        <f>F105+F114-E114</f>
        <v>161949</v>
      </c>
      <c r="G115" s="47"/>
      <c r="H115" s="10"/>
      <c r="I115" s="24">
        <f>I105+I114-H114</f>
        <v>33919</v>
      </c>
      <c r="J115" s="47"/>
      <c r="K115" s="10"/>
      <c r="L115" s="24">
        <f>L105+L114-K114</f>
        <v>167317.83999999997</v>
      </c>
      <c r="M115" s="47"/>
      <c r="N115" s="10">
        <f>N105+N114-O114</f>
        <v>169034.55</v>
      </c>
      <c r="O115" s="24"/>
      <c r="P115" s="47"/>
      <c r="Q115" s="10">
        <f>Q105+Q114-R114</f>
        <v>0</v>
      </c>
      <c r="R115" s="24"/>
      <c r="S115" s="47"/>
      <c r="T115" s="10">
        <f>T105+T114-U114</f>
        <v>0</v>
      </c>
      <c r="U115" s="24"/>
      <c r="V115" s="47"/>
      <c r="W115" s="33">
        <f>W105+W114-X114</f>
        <v>0</v>
      </c>
      <c r="X115" s="35"/>
      <c r="Y115" s="54"/>
    </row>
    <row r="116" spans="2:26" ht="15" customHeight="1">
      <c r="B116" s="20"/>
      <c r="C116" s="20"/>
      <c r="D116" s="61"/>
      <c r="E116" s="9"/>
      <c r="F116" s="19"/>
      <c r="G116" s="47"/>
      <c r="H116" s="9"/>
      <c r="I116" s="19"/>
      <c r="J116" s="47"/>
      <c r="K116" s="9"/>
      <c r="L116" s="19"/>
      <c r="M116" s="47"/>
      <c r="N116" s="9"/>
      <c r="O116" s="19"/>
      <c r="P116" s="47"/>
      <c r="Q116" s="9"/>
      <c r="R116" s="19"/>
      <c r="S116" s="47"/>
      <c r="T116" s="9"/>
      <c r="U116" s="20"/>
      <c r="V116" s="47"/>
      <c r="W116" s="30"/>
      <c r="X116" s="31"/>
      <c r="Y116" s="54"/>
      <c r="Z116" s="4"/>
    </row>
    <row r="117" spans="2:26" ht="15" customHeight="1">
      <c r="B117" s="3"/>
      <c r="C117" s="3"/>
      <c r="D117" s="61"/>
      <c r="E117" s="1"/>
      <c r="F117" s="2"/>
      <c r="G117" s="47"/>
      <c r="H117" s="1"/>
      <c r="I117" s="2"/>
      <c r="J117" s="47"/>
      <c r="K117" s="1"/>
      <c r="L117" s="2"/>
      <c r="M117" s="47"/>
      <c r="N117" s="1"/>
      <c r="O117" s="2"/>
      <c r="P117" s="47"/>
      <c r="Q117" s="1"/>
      <c r="R117" s="2"/>
      <c r="S117" s="47"/>
      <c r="T117" s="1"/>
      <c r="U117" s="3"/>
      <c r="V117" s="47"/>
      <c r="W117" s="32"/>
      <c r="X117" s="11"/>
      <c r="Y117" s="54"/>
      <c r="Z117" s="4"/>
    </row>
    <row r="118" spans="2:26" ht="15" customHeight="1">
      <c r="B118" s="3"/>
      <c r="C118" s="3"/>
      <c r="D118" s="61"/>
      <c r="E118" s="1"/>
      <c r="F118" s="2"/>
      <c r="G118" s="47"/>
      <c r="H118" s="1"/>
      <c r="I118" s="2"/>
      <c r="J118" s="47"/>
      <c r="K118" s="1"/>
      <c r="L118" s="2"/>
      <c r="M118" s="47"/>
      <c r="N118" s="1"/>
      <c r="O118" s="2"/>
      <c r="P118" s="47"/>
      <c r="Q118" s="1"/>
      <c r="R118" s="2"/>
      <c r="S118" s="47"/>
      <c r="T118" s="1"/>
      <c r="U118" s="3"/>
      <c r="V118" s="47"/>
      <c r="W118" s="32"/>
      <c r="X118" s="11"/>
      <c r="Y118" s="54"/>
      <c r="Z118" s="4"/>
    </row>
    <row r="119" spans="2:26" ht="15" customHeight="1">
      <c r="B119" s="3"/>
      <c r="C119" s="3"/>
      <c r="D119" s="61"/>
      <c r="E119" s="1"/>
      <c r="F119" s="2"/>
      <c r="G119" s="47"/>
      <c r="H119" s="1"/>
      <c r="I119" s="2"/>
      <c r="J119" s="47"/>
      <c r="K119" s="1"/>
      <c r="L119" s="2"/>
      <c r="M119" s="47"/>
      <c r="N119" s="1"/>
      <c r="O119" s="2"/>
      <c r="P119" s="47"/>
      <c r="Q119" s="1"/>
      <c r="R119" s="2"/>
      <c r="S119" s="47"/>
      <c r="T119" s="1"/>
      <c r="U119" s="3"/>
      <c r="V119" s="47"/>
      <c r="W119" s="32"/>
      <c r="X119" s="11"/>
      <c r="Y119" s="54"/>
      <c r="Z119" s="4"/>
    </row>
    <row r="120" spans="2:26" ht="15" customHeight="1">
      <c r="B120" s="3"/>
      <c r="C120" s="3"/>
      <c r="D120" s="61"/>
      <c r="E120" s="1"/>
      <c r="F120" s="2"/>
      <c r="G120" s="47"/>
      <c r="H120" s="1"/>
      <c r="I120" s="2"/>
      <c r="J120" s="47"/>
      <c r="K120" s="1"/>
      <c r="L120" s="2"/>
      <c r="M120" s="47"/>
      <c r="N120" s="1"/>
      <c r="O120" s="2"/>
      <c r="P120" s="47"/>
      <c r="Q120" s="1"/>
      <c r="R120" s="2"/>
      <c r="S120" s="47"/>
      <c r="T120" s="1"/>
      <c r="U120" s="3"/>
      <c r="V120" s="47"/>
      <c r="W120" s="32"/>
      <c r="X120" s="11"/>
      <c r="Y120" s="54"/>
      <c r="Z120" s="4"/>
    </row>
    <row r="121" spans="2:26" ht="15" customHeight="1">
      <c r="B121" s="3"/>
      <c r="C121" s="3"/>
      <c r="D121" s="61"/>
      <c r="E121" s="1"/>
      <c r="F121" s="2"/>
      <c r="G121" s="47"/>
      <c r="H121" s="1"/>
      <c r="I121" s="2"/>
      <c r="J121" s="47"/>
      <c r="K121" s="1"/>
      <c r="L121" s="2"/>
      <c r="M121" s="47"/>
      <c r="N121" s="1"/>
      <c r="O121" s="2"/>
      <c r="P121" s="47"/>
      <c r="Q121" s="1"/>
      <c r="R121" s="2"/>
      <c r="S121" s="47"/>
      <c r="T121" s="1"/>
      <c r="U121" s="3"/>
      <c r="V121" s="47"/>
      <c r="W121" s="32"/>
      <c r="X121" s="11"/>
      <c r="Y121" s="54"/>
      <c r="Z121" s="4"/>
    </row>
    <row r="122" spans="2:26" ht="15" customHeight="1">
      <c r="B122" s="3"/>
      <c r="C122" s="3"/>
      <c r="D122" s="61"/>
      <c r="E122" s="1"/>
      <c r="F122" s="2"/>
      <c r="G122" s="47"/>
      <c r="H122" s="1"/>
      <c r="I122" s="2"/>
      <c r="J122" s="47"/>
      <c r="K122" s="1"/>
      <c r="L122" s="2"/>
      <c r="M122" s="47"/>
      <c r="N122" s="1"/>
      <c r="O122" s="2"/>
      <c r="P122" s="47"/>
      <c r="Q122" s="1"/>
      <c r="R122" s="2"/>
      <c r="S122" s="47"/>
      <c r="T122" s="1"/>
      <c r="U122" s="3"/>
      <c r="V122" s="47"/>
      <c r="W122" s="32"/>
      <c r="X122" s="11"/>
      <c r="Y122" s="54"/>
      <c r="Z122" s="4"/>
    </row>
    <row r="123" spans="2:26" ht="15" customHeight="1">
      <c r="B123" s="3"/>
      <c r="C123" s="3"/>
      <c r="D123" s="61"/>
      <c r="E123" s="1"/>
      <c r="F123" s="2"/>
      <c r="G123" s="47"/>
      <c r="H123" s="1"/>
      <c r="I123" s="2"/>
      <c r="J123" s="47"/>
      <c r="K123" s="1"/>
      <c r="L123" s="2"/>
      <c r="M123" s="47"/>
      <c r="N123" s="1"/>
      <c r="O123" s="2"/>
      <c r="P123" s="47"/>
      <c r="Q123" s="1"/>
      <c r="R123" s="2"/>
      <c r="S123" s="47"/>
      <c r="T123" s="1"/>
      <c r="U123" s="3"/>
      <c r="V123" s="47"/>
      <c r="W123" s="32"/>
      <c r="X123" s="11"/>
      <c r="Y123" s="54"/>
      <c r="Z123" s="4"/>
    </row>
    <row r="124" spans="1:25" s="4" customFormat="1" ht="15" customHeight="1">
      <c r="A124" s="39"/>
      <c r="B124" s="8">
        <f>SUM(B116:B123)</f>
        <v>0</v>
      </c>
      <c r="C124" s="15">
        <f>SUM(C116:C123)</f>
        <v>0</v>
      </c>
      <c r="D124" s="61"/>
      <c r="E124" s="10">
        <f>SUM(E116:E123)</f>
        <v>0</v>
      </c>
      <c r="F124" s="15">
        <f>SUM(F116:F123)</f>
        <v>0</v>
      </c>
      <c r="G124" s="47"/>
      <c r="H124" s="10">
        <f>SUM(H116:H123)</f>
        <v>0</v>
      </c>
      <c r="I124" s="15">
        <f>SUM(I116:I123)</f>
        <v>0</v>
      </c>
      <c r="J124" s="47"/>
      <c r="K124" s="10">
        <f>SUM(K116:K123)</f>
        <v>0</v>
      </c>
      <c r="L124" s="15">
        <f>SUM(L116:L123)</f>
        <v>0</v>
      </c>
      <c r="M124" s="47"/>
      <c r="N124" s="10">
        <f>SUM(N116:N123)</f>
        <v>0</v>
      </c>
      <c r="O124" s="15">
        <f>SUM(O116:O123)</f>
        <v>0</v>
      </c>
      <c r="P124" s="47"/>
      <c r="Q124" s="24">
        <f>SUM(Q116:Q123)</f>
        <v>0</v>
      </c>
      <c r="R124" s="15">
        <f>SUM(R116:R123)</f>
        <v>0</v>
      </c>
      <c r="S124" s="47"/>
      <c r="T124" s="10">
        <f>SUM(T116:T123)</f>
        <v>0</v>
      </c>
      <c r="U124" s="15">
        <f>SUM(U116:U123)</f>
        <v>0</v>
      </c>
      <c r="V124" s="47"/>
      <c r="W124" s="33">
        <f>SUM(W116:W123)</f>
        <v>0</v>
      </c>
      <c r="X124" s="34">
        <f>SUM(X116:X123)</f>
        <v>0</v>
      </c>
      <c r="Y124" s="54"/>
    </row>
    <row r="125" spans="1:25" s="4" customFormat="1" ht="15" customHeight="1">
      <c r="A125" s="39"/>
      <c r="B125" s="8"/>
      <c r="C125" s="24">
        <f>C115+C124-B124</f>
        <v>558.23</v>
      </c>
      <c r="D125" s="62"/>
      <c r="E125" s="10"/>
      <c r="F125" s="24">
        <f>F115+F124-E124</f>
        <v>161949</v>
      </c>
      <c r="G125" s="48"/>
      <c r="H125" s="10"/>
      <c r="I125" s="24">
        <f>I115+I124-H124</f>
        <v>33919</v>
      </c>
      <c r="J125" s="48"/>
      <c r="K125" s="10"/>
      <c r="L125" s="24">
        <f>L115+L124-K124</f>
        <v>167317.83999999997</v>
      </c>
      <c r="M125" s="48"/>
      <c r="N125" s="10">
        <f>N115+N124-O124</f>
        <v>169034.55</v>
      </c>
      <c r="O125" s="24"/>
      <c r="P125" s="48"/>
      <c r="Q125" s="10">
        <f>Q115+Q124-R124</f>
        <v>0</v>
      </c>
      <c r="R125" s="24"/>
      <c r="S125" s="48"/>
      <c r="T125" s="10">
        <f>T115+T124-U124</f>
        <v>0</v>
      </c>
      <c r="U125" s="24"/>
      <c r="V125" s="48"/>
      <c r="W125" s="33">
        <f>W115+W124-X124</f>
        <v>0</v>
      </c>
      <c r="X125" s="35"/>
      <c r="Y125" s="55"/>
    </row>
  </sheetData>
  <mergeCells count="24">
    <mergeCell ref="Y3:Y125"/>
    <mergeCell ref="D3:D125"/>
    <mergeCell ref="G3:G125"/>
    <mergeCell ref="J3:J125"/>
    <mergeCell ref="M3:M125"/>
    <mergeCell ref="N3:O3"/>
    <mergeCell ref="Q3:R3"/>
    <mergeCell ref="T3:U3"/>
    <mergeCell ref="W3:X3"/>
    <mergeCell ref="P3:P125"/>
    <mergeCell ref="B64:C64"/>
    <mergeCell ref="E64:F64"/>
    <mergeCell ref="H64:I64"/>
    <mergeCell ref="K64:L64"/>
    <mergeCell ref="B3:C3"/>
    <mergeCell ref="E3:F3"/>
    <mergeCell ref="H3:I3"/>
    <mergeCell ref="K3:L3"/>
    <mergeCell ref="N64:O64"/>
    <mergeCell ref="Q64:R64"/>
    <mergeCell ref="T64:U64"/>
    <mergeCell ref="W64:X64"/>
    <mergeCell ref="S3:S125"/>
    <mergeCell ref="V3:V125"/>
  </mergeCells>
  <printOptions/>
  <pageMargins left="0.2755905511811024" right="0.2755905511811024" top="0.17" bottom="0.16" header="0.18" footer="0.16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25"/>
  <sheetViews>
    <sheetView workbookViewId="0" topLeftCell="A14">
      <selection activeCell="B52" sqref="B52"/>
    </sheetView>
  </sheetViews>
  <sheetFormatPr defaultColWidth="9.140625" defaultRowHeight="12.75"/>
  <cols>
    <col min="1" max="1" width="2.421875" style="38" customWidth="1"/>
    <col min="2" max="3" width="9.421875" style="26" customWidth="1"/>
    <col min="4" max="4" width="0.71875" style="26" customWidth="1"/>
    <col min="5" max="6" width="9.421875" style="26" customWidth="1"/>
    <col min="7" max="7" width="0.85546875" style="26" customWidth="1"/>
    <col min="8" max="9" width="9.421875" style="26" customWidth="1"/>
    <col min="10" max="10" width="0.71875" style="26" customWidth="1"/>
    <col min="11" max="12" width="9.421875" style="26" customWidth="1"/>
    <col min="13" max="13" width="0.71875" style="26" customWidth="1"/>
    <col min="14" max="15" width="9.421875" style="26" customWidth="1"/>
    <col min="16" max="16" width="0.71875" style="26" customWidth="1"/>
    <col min="17" max="18" width="9.421875" style="26" customWidth="1"/>
    <col min="19" max="19" width="0.71875" style="26" customWidth="1"/>
    <col min="20" max="21" width="9.421875" style="26" customWidth="1"/>
    <col min="22" max="22" width="0.71875" style="26" customWidth="1"/>
    <col min="23" max="24" width="9.421875" style="26" customWidth="1"/>
    <col min="25" max="25" width="0.71875" style="0" customWidth="1"/>
  </cols>
  <sheetData>
    <row r="2" spans="1:24" s="14" customFormat="1" ht="12.75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s="5" customFormat="1" ht="15" customHeight="1" thickBot="1">
      <c r="A3" s="41"/>
      <c r="B3" s="59" t="s">
        <v>74</v>
      </c>
      <c r="C3" s="43"/>
      <c r="D3" s="60"/>
      <c r="E3" s="43" t="s">
        <v>75</v>
      </c>
      <c r="F3" s="43"/>
      <c r="G3" s="46"/>
      <c r="H3" s="43" t="s">
        <v>23</v>
      </c>
      <c r="I3" s="43"/>
      <c r="J3" s="46"/>
      <c r="K3" s="43" t="s">
        <v>76</v>
      </c>
      <c r="L3" s="43"/>
      <c r="M3" s="46"/>
      <c r="N3" s="43" t="s">
        <v>25</v>
      </c>
      <c r="O3" s="43"/>
      <c r="P3" s="46"/>
      <c r="Q3" s="43" t="s">
        <v>77</v>
      </c>
      <c r="R3" s="43"/>
      <c r="S3" s="46"/>
      <c r="T3" s="43" t="s">
        <v>78</v>
      </c>
      <c r="U3" s="43"/>
      <c r="V3" s="46"/>
      <c r="W3" s="43" t="s">
        <v>83</v>
      </c>
      <c r="X3" s="43"/>
      <c r="Y3" s="53"/>
    </row>
    <row r="4" spans="2:26" ht="18.75" customHeight="1" thickBot="1" thickTop="1">
      <c r="B4" s="16">
        <v>0</v>
      </c>
      <c r="C4" s="17">
        <v>0</v>
      </c>
      <c r="D4" s="61"/>
      <c r="E4" s="18">
        <v>0</v>
      </c>
      <c r="F4" s="17">
        <v>0</v>
      </c>
      <c r="G4" s="47"/>
      <c r="H4" s="18">
        <v>0</v>
      </c>
      <c r="I4" s="17">
        <v>0</v>
      </c>
      <c r="J4" s="47"/>
      <c r="K4" s="18">
        <v>0</v>
      </c>
      <c r="L4" s="17">
        <v>0</v>
      </c>
      <c r="M4" s="47"/>
      <c r="N4" s="18">
        <v>0</v>
      </c>
      <c r="O4" s="17">
        <v>0</v>
      </c>
      <c r="P4" s="47"/>
      <c r="Q4" s="18">
        <v>0</v>
      </c>
      <c r="R4" s="17">
        <v>0</v>
      </c>
      <c r="S4" s="47"/>
      <c r="T4" s="18">
        <v>0</v>
      </c>
      <c r="U4" s="17">
        <v>0</v>
      </c>
      <c r="V4" s="47"/>
      <c r="W4" s="28">
        <v>0</v>
      </c>
      <c r="X4" s="29">
        <v>0</v>
      </c>
      <c r="Y4" s="54"/>
      <c r="Z4" s="4"/>
    </row>
    <row r="5" spans="1:26" ht="15" customHeight="1" thickTop="1">
      <c r="A5" s="38">
        <v>2</v>
      </c>
      <c r="B5" s="20">
        <v>17997.68</v>
      </c>
      <c r="C5" s="20"/>
      <c r="D5" s="61"/>
      <c r="E5" s="9"/>
      <c r="F5" s="19"/>
      <c r="G5" s="47"/>
      <c r="H5" s="9">
        <v>1244.09</v>
      </c>
      <c r="I5" s="19"/>
      <c r="J5" s="47"/>
      <c r="K5" s="9"/>
      <c r="L5" s="19"/>
      <c r="M5" s="47"/>
      <c r="N5" s="9">
        <v>8064.2</v>
      </c>
      <c r="O5" s="19"/>
      <c r="P5" s="47"/>
      <c r="Q5" s="9">
        <v>2973.66</v>
      </c>
      <c r="R5" s="19"/>
      <c r="S5" s="47"/>
      <c r="T5" s="9"/>
      <c r="U5" s="20"/>
      <c r="V5" s="47"/>
      <c r="W5" s="30"/>
      <c r="X5" s="31"/>
      <c r="Y5" s="54"/>
      <c r="Z5" s="4"/>
    </row>
    <row r="6" spans="1:26" ht="15" customHeight="1">
      <c r="A6" s="38">
        <v>5</v>
      </c>
      <c r="B6" s="3">
        <v>4217.75</v>
      </c>
      <c r="C6" s="3">
        <v>22215.43</v>
      </c>
      <c r="D6" s="61"/>
      <c r="E6" s="1"/>
      <c r="F6" s="2"/>
      <c r="G6" s="47"/>
      <c r="H6" s="1"/>
      <c r="I6" s="2">
        <v>1244.09</v>
      </c>
      <c r="J6" s="47"/>
      <c r="K6" s="1"/>
      <c r="L6" s="2"/>
      <c r="M6" s="47"/>
      <c r="N6" s="1"/>
      <c r="O6" s="2">
        <v>8064.2</v>
      </c>
      <c r="P6" s="47"/>
      <c r="Q6" s="1"/>
      <c r="R6" s="2">
        <v>2973.66</v>
      </c>
      <c r="S6" s="47"/>
      <c r="T6" s="1"/>
      <c r="U6" s="3"/>
      <c r="V6" s="47"/>
      <c r="W6" s="32"/>
      <c r="X6" s="11"/>
      <c r="Y6" s="54"/>
      <c r="Z6" s="4"/>
    </row>
    <row r="7" spans="1:26" ht="15" customHeight="1">
      <c r="A7" s="38">
        <v>6</v>
      </c>
      <c r="B7" s="3"/>
      <c r="C7" s="3"/>
      <c r="D7" s="61"/>
      <c r="E7" s="1"/>
      <c r="F7" s="2"/>
      <c r="G7" s="47"/>
      <c r="H7" s="1"/>
      <c r="I7" s="2"/>
      <c r="J7" s="47"/>
      <c r="K7" s="1"/>
      <c r="L7" s="2"/>
      <c r="M7" s="47"/>
      <c r="N7" s="1"/>
      <c r="O7" s="2"/>
      <c r="P7" s="47"/>
      <c r="Q7" s="1"/>
      <c r="R7" s="2"/>
      <c r="S7" s="47"/>
      <c r="T7" s="1"/>
      <c r="U7" s="3"/>
      <c r="V7" s="47"/>
      <c r="W7" s="32"/>
      <c r="X7" s="11"/>
      <c r="Y7" s="54"/>
      <c r="Z7" s="4"/>
    </row>
    <row r="8" spans="1:26" ht="15" customHeight="1" hidden="1">
      <c r="A8" s="38">
        <v>8</v>
      </c>
      <c r="B8" s="3"/>
      <c r="C8" s="3"/>
      <c r="D8" s="61"/>
      <c r="E8" s="1"/>
      <c r="F8" s="2"/>
      <c r="G8" s="47"/>
      <c r="H8" s="1"/>
      <c r="I8" s="2"/>
      <c r="J8" s="47"/>
      <c r="K8" s="1"/>
      <c r="L8" s="2"/>
      <c r="M8" s="47"/>
      <c r="N8" s="1"/>
      <c r="O8" s="2"/>
      <c r="P8" s="47"/>
      <c r="Q8" s="1"/>
      <c r="R8" s="2"/>
      <c r="S8" s="47"/>
      <c r="T8" s="1"/>
      <c r="U8" s="3"/>
      <c r="V8" s="47"/>
      <c r="W8" s="32"/>
      <c r="X8" s="11"/>
      <c r="Y8" s="54"/>
      <c r="Z8" s="4"/>
    </row>
    <row r="9" spans="1:26" ht="15" customHeight="1" hidden="1">
      <c r="A9" s="38">
        <v>9</v>
      </c>
      <c r="B9" s="3"/>
      <c r="C9" s="3"/>
      <c r="D9" s="61"/>
      <c r="E9" s="1"/>
      <c r="F9" s="2"/>
      <c r="G9" s="47"/>
      <c r="H9" s="1"/>
      <c r="I9" s="2"/>
      <c r="J9" s="47"/>
      <c r="K9" s="1"/>
      <c r="L9" s="2"/>
      <c r="M9" s="47"/>
      <c r="N9" s="1"/>
      <c r="O9" s="2"/>
      <c r="P9" s="47"/>
      <c r="Q9" s="1"/>
      <c r="R9" s="2"/>
      <c r="S9" s="47"/>
      <c r="T9" s="1"/>
      <c r="U9" s="3"/>
      <c r="V9" s="47"/>
      <c r="W9" s="32"/>
      <c r="X9" s="11"/>
      <c r="Y9" s="54"/>
      <c r="Z9" s="4"/>
    </row>
    <row r="10" spans="1:26" ht="15" customHeight="1" hidden="1">
      <c r="A10" s="38">
        <v>10</v>
      </c>
      <c r="B10" s="3"/>
      <c r="C10" s="3"/>
      <c r="D10" s="61"/>
      <c r="E10" s="1"/>
      <c r="F10" s="2"/>
      <c r="G10" s="47"/>
      <c r="H10" s="1"/>
      <c r="I10" s="2"/>
      <c r="J10" s="47"/>
      <c r="K10" s="1"/>
      <c r="L10" s="2"/>
      <c r="M10" s="47"/>
      <c r="N10" s="1"/>
      <c r="O10" s="2"/>
      <c r="P10" s="47"/>
      <c r="Q10" s="1"/>
      <c r="R10" s="2"/>
      <c r="S10" s="47"/>
      <c r="T10" s="1"/>
      <c r="U10" s="3"/>
      <c r="V10" s="47"/>
      <c r="W10" s="32"/>
      <c r="X10" s="11"/>
      <c r="Y10" s="54"/>
      <c r="Z10" s="4"/>
    </row>
    <row r="11" spans="1:26" ht="15" customHeight="1">
      <c r="A11" s="38">
        <v>13</v>
      </c>
      <c r="B11" s="3"/>
      <c r="C11" s="3"/>
      <c r="D11" s="61"/>
      <c r="E11" s="1"/>
      <c r="F11" s="2"/>
      <c r="G11" s="47"/>
      <c r="H11" s="1"/>
      <c r="I11" s="2"/>
      <c r="J11" s="47"/>
      <c r="K11" s="1"/>
      <c r="L11" s="2"/>
      <c r="M11" s="47"/>
      <c r="N11" s="1"/>
      <c r="O11" s="2"/>
      <c r="P11" s="47"/>
      <c r="Q11" s="1"/>
      <c r="R11" s="2"/>
      <c r="S11" s="47"/>
      <c r="T11" s="1"/>
      <c r="U11" s="3"/>
      <c r="V11" s="47"/>
      <c r="W11" s="32"/>
      <c r="X11" s="11"/>
      <c r="Y11" s="54"/>
      <c r="Z11" s="4"/>
    </row>
    <row r="12" spans="1:26" ht="15" customHeight="1">
      <c r="A12" s="38">
        <v>14</v>
      </c>
      <c r="B12" s="3"/>
      <c r="C12" s="3"/>
      <c r="D12" s="61"/>
      <c r="E12" s="1"/>
      <c r="F12" s="2"/>
      <c r="G12" s="47"/>
      <c r="H12" s="1"/>
      <c r="I12" s="2"/>
      <c r="J12" s="47"/>
      <c r="K12" s="1"/>
      <c r="L12" s="2"/>
      <c r="M12" s="47"/>
      <c r="N12" s="1"/>
      <c r="O12" s="2"/>
      <c r="P12" s="47"/>
      <c r="Q12" s="1"/>
      <c r="R12" s="2"/>
      <c r="S12" s="47"/>
      <c r="T12" s="1"/>
      <c r="U12" s="3"/>
      <c r="V12" s="47"/>
      <c r="W12" s="32"/>
      <c r="X12" s="11"/>
      <c r="Y12" s="54"/>
      <c r="Z12" s="4"/>
    </row>
    <row r="13" spans="1:25" s="4" customFormat="1" ht="18.75" customHeight="1">
      <c r="A13" s="39"/>
      <c r="B13" s="8">
        <f>SUM(B5:B12)</f>
        <v>22215.43</v>
      </c>
      <c r="C13" s="15">
        <f>SUM(C5:C12)</f>
        <v>22215.43</v>
      </c>
      <c r="D13" s="61"/>
      <c r="E13" s="10">
        <f>SUM(E5:E12)</f>
        <v>0</v>
      </c>
      <c r="F13" s="15">
        <f>SUM(F5:F12)</f>
        <v>0</v>
      </c>
      <c r="G13" s="47"/>
      <c r="H13" s="10">
        <f>SUM(H5:H12)</f>
        <v>1244.09</v>
      </c>
      <c r="I13" s="15">
        <f>SUM(I5:I12)</f>
        <v>1244.09</v>
      </c>
      <c r="J13" s="47"/>
      <c r="K13" s="10">
        <f>SUM(K5:K12)</f>
        <v>0</v>
      </c>
      <c r="L13" s="15">
        <f>SUM(L5:L12)</f>
        <v>0</v>
      </c>
      <c r="M13" s="47"/>
      <c r="N13" s="10">
        <f>SUM(N5:N12)</f>
        <v>8064.2</v>
      </c>
      <c r="O13" s="15">
        <f>SUM(O5:O12)</f>
        <v>8064.2</v>
      </c>
      <c r="P13" s="47"/>
      <c r="Q13" s="24">
        <f>SUM(Q5:Q12)</f>
        <v>2973.66</v>
      </c>
      <c r="R13" s="15">
        <f>SUM(R5:R12)</f>
        <v>2973.66</v>
      </c>
      <c r="S13" s="47"/>
      <c r="T13" s="10">
        <f>SUM(T5:T12)</f>
        <v>0</v>
      </c>
      <c r="U13" s="15">
        <f>SUM(U5:U12)</f>
        <v>0</v>
      </c>
      <c r="V13" s="47"/>
      <c r="W13" s="33">
        <f>SUM(W5:W12)</f>
        <v>0</v>
      </c>
      <c r="X13" s="34">
        <f>SUM(X5:X12)</f>
        <v>0</v>
      </c>
      <c r="Y13" s="54"/>
    </row>
    <row r="14" spans="1:25" s="4" customFormat="1" ht="18.75" customHeight="1">
      <c r="A14" s="39"/>
      <c r="B14" s="8"/>
      <c r="C14" s="24">
        <f>C4+C13-B13</f>
        <v>0</v>
      </c>
      <c r="D14" s="61"/>
      <c r="E14" s="10"/>
      <c r="F14" s="24">
        <f>F4+F13-E13</f>
        <v>0</v>
      </c>
      <c r="G14" s="47"/>
      <c r="H14" s="10"/>
      <c r="I14" s="24">
        <f>I4+I13-H13</f>
        <v>0</v>
      </c>
      <c r="J14" s="47"/>
      <c r="K14" s="10"/>
      <c r="L14" s="24">
        <f>L4+L13-K13</f>
        <v>0</v>
      </c>
      <c r="M14" s="47"/>
      <c r="N14" s="10"/>
      <c r="O14" s="24">
        <f>O4+O13-N13</f>
        <v>0</v>
      </c>
      <c r="P14" s="47"/>
      <c r="Q14" s="10"/>
      <c r="R14" s="24">
        <f>R4+R13-Q13</f>
        <v>0</v>
      </c>
      <c r="S14" s="47"/>
      <c r="T14" s="10"/>
      <c r="U14" s="24">
        <f>U4+U13-T13</f>
        <v>0</v>
      </c>
      <c r="V14" s="47"/>
      <c r="W14" s="33">
        <f>W4+W13-X13</f>
        <v>0</v>
      </c>
      <c r="X14" s="35"/>
      <c r="Y14" s="54"/>
    </row>
    <row r="15" spans="1:26" ht="15" customHeight="1">
      <c r="A15" s="38">
        <v>2</v>
      </c>
      <c r="B15" s="20">
        <v>18377.19</v>
      </c>
      <c r="C15" s="20"/>
      <c r="D15" s="61"/>
      <c r="E15" s="9">
        <v>894.59</v>
      </c>
      <c r="F15" s="19"/>
      <c r="G15" s="47"/>
      <c r="H15" s="9">
        <v>1254.45</v>
      </c>
      <c r="I15" s="19"/>
      <c r="J15" s="47"/>
      <c r="K15" s="9">
        <v>21.48</v>
      </c>
      <c r="L15" s="19"/>
      <c r="M15" s="47"/>
      <c r="N15" s="9">
        <v>8776.76</v>
      </c>
      <c r="O15" s="19"/>
      <c r="P15" s="47"/>
      <c r="Q15" s="9">
        <v>3040.62</v>
      </c>
      <c r="R15" s="19"/>
      <c r="S15" s="47"/>
      <c r="T15" s="9">
        <v>157.87</v>
      </c>
      <c r="U15" s="20"/>
      <c r="V15" s="47"/>
      <c r="W15" s="30"/>
      <c r="X15" s="31">
        <v>1073.94</v>
      </c>
      <c r="Y15" s="54"/>
      <c r="Z15" s="4"/>
    </row>
    <row r="16" spans="1:26" ht="15" customHeight="1">
      <c r="A16" s="38">
        <v>5</v>
      </c>
      <c r="B16" s="3">
        <v>4295.07</v>
      </c>
      <c r="C16" s="3">
        <v>22672.26</v>
      </c>
      <c r="D16" s="61"/>
      <c r="E16" s="1">
        <v>282.22</v>
      </c>
      <c r="F16" s="2">
        <v>1689.94</v>
      </c>
      <c r="G16" s="47"/>
      <c r="H16" s="1"/>
      <c r="I16" s="2">
        <v>1254.45</v>
      </c>
      <c r="J16" s="47"/>
      <c r="K16" s="1"/>
      <c r="L16" s="2">
        <v>33.8</v>
      </c>
      <c r="M16" s="47"/>
      <c r="N16" s="1"/>
      <c r="O16" s="2">
        <v>8776.76</v>
      </c>
      <c r="P16" s="47"/>
      <c r="Q16" s="1"/>
      <c r="R16" s="2">
        <v>3040.62</v>
      </c>
      <c r="S16" s="47"/>
      <c r="T16" s="1"/>
      <c r="U16" s="3">
        <v>248.42</v>
      </c>
      <c r="V16" s="47"/>
      <c r="W16" s="32">
        <v>1689.94</v>
      </c>
      <c r="X16" s="11"/>
      <c r="Y16" s="54"/>
      <c r="Z16" s="4"/>
    </row>
    <row r="17" spans="1:26" ht="15" customHeight="1">
      <c r="A17" s="38">
        <v>6</v>
      </c>
      <c r="B17" s="3"/>
      <c r="C17" s="3"/>
      <c r="D17" s="61"/>
      <c r="E17" s="1"/>
      <c r="F17" s="2"/>
      <c r="G17" s="47"/>
      <c r="H17" s="1"/>
      <c r="I17" s="2"/>
      <c r="J17" s="47"/>
      <c r="K17" s="1"/>
      <c r="L17" s="2"/>
      <c r="M17" s="47"/>
      <c r="N17" s="1"/>
      <c r="O17" s="2"/>
      <c r="P17" s="47"/>
      <c r="Q17" s="1"/>
      <c r="R17" s="2"/>
      <c r="S17" s="47"/>
      <c r="T17" s="1"/>
      <c r="U17" s="3"/>
      <c r="V17" s="47"/>
      <c r="W17" s="32"/>
      <c r="X17" s="11"/>
      <c r="Y17" s="54"/>
      <c r="Z17" s="4"/>
    </row>
    <row r="18" spans="1:26" ht="15" customHeight="1">
      <c r="A18" s="38">
        <v>8</v>
      </c>
      <c r="B18" s="3"/>
      <c r="C18" s="3"/>
      <c r="D18" s="61"/>
      <c r="E18" s="1"/>
      <c r="F18" s="2"/>
      <c r="G18" s="47"/>
      <c r="H18" s="1"/>
      <c r="I18" s="2"/>
      <c r="J18" s="47"/>
      <c r="K18" s="1"/>
      <c r="L18" s="2"/>
      <c r="M18" s="47"/>
      <c r="N18" s="1"/>
      <c r="O18" s="2"/>
      <c r="P18" s="47"/>
      <c r="Q18" s="1"/>
      <c r="R18" s="2"/>
      <c r="S18" s="47"/>
      <c r="T18" s="1"/>
      <c r="U18" s="3"/>
      <c r="V18" s="47"/>
      <c r="W18" s="32"/>
      <c r="X18" s="11"/>
      <c r="Y18" s="54"/>
      <c r="Z18" s="4"/>
    </row>
    <row r="19" spans="1:26" ht="15" customHeight="1" hidden="1">
      <c r="A19" s="38">
        <v>9</v>
      </c>
      <c r="B19" s="3"/>
      <c r="C19" s="3"/>
      <c r="D19" s="61"/>
      <c r="E19" s="1"/>
      <c r="F19" s="2"/>
      <c r="G19" s="47"/>
      <c r="H19" s="1"/>
      <c r="I19" s="2"/>
      <c r="J19" s="47"/>
      <c r="K19" s="1"/>
      <c r="L19" s="2"/>
      <c r="M19" s="47"/>
      <c r="N19" s="1"/>
      <c r="O19" s="2"/>
      <c r="P19" s="47"/>
      <c r="Q19" s="1"/>
      <c r="R19" s="2"/>
      <c r="S19" s="47"/>
      <c r="T19" s="1"/>
      <c r="U19" s="3"/>
      <c r="V19" s="47"/>
      <c r="W19" s="32"/>
      <c r="X19" s="11"/>
      <c r="Y19" s="54"/>
      <c r="Z19" s="4"/>
    </row>
    <row r="20" spans="1:26" ht="15" customHeight="1" hidden="1">
      <c r="A20" s="38">
        <v>10</v>
      </c>
      <c r="B20" s="3"/>
      <c r="C20" s="3"/>
      <c r="D20" s="61"/>
      <c r="E20" s="1"/>
      <c r="F20" s="2"/>
      <c r="G20" s="47"/>
      <c r="H20" s="1"/>
      <c r="I20" s="2"/>
      <c r="J20" s="47"/>
      <c r="K20" s="1"/>
      <c r="L20" s="2"/>
      <c r="M20" s="47"/>
      <c r="N20" s="1"/>
      <c r="O20" s="2"/>
      <c r="P20" s="47"/>
      <c r="Q20" s="1"/>
      <c r="R20" s="2"/>
      <c r="S20" s="47"/>
      <c r="T20" s="1"/>
      <c r="U20" s="3"/>
      <c r="V20" s="47"/>
      <c r="W20" s="32"/>
      <c r="X20" s="11"/>
      <c r="Y20" s="54"/>
      <c r="Z20" s="4"/>
    </row>
    <row r="21" spans="1:26" ht="15" customHeight="1">
      <c r="A21" s="38">
        <v>13</v>
      </c>
      <c r="B21" s="3"/>
      <c r="C21" s="3"/>
      <c r="D21" s="61"/>
      <c r="E21" s="1"/>
      <c r="F21" s="2"/>
      <c r="G21" s="47"/>
      <c r="H21" s="1"/>
      <c r="I21" s="2"/>
      <c r="J21" s="47"/>
      <c r="K21" s="1"/>
      <c r="L21" s="2"/>
      <c r="M21" s="47"/>
      <c r="N21" s="1"/>
      <c r="O21" s="2"/>
      <c r="P21" s="47"/>
      <c r="Q21" s="1"/>
      <c r="R21" s="2"/>
      <c r="S21" s="47"/>
      <c r="T21" s="1"/>
      <c r="U21" s="3"/>
      <c r="V21" s="47"/>
      <c r="W21" s="32"/>
      <c r="X21" s="11"/>
      <c r="Y21" s="54"/>
      <c r="Z21" s="4"/>
    </row>
    <row r="22" spans="1:26" ht="15" customHeight="1" hidden="1">
      <c r="A22" s="38">
        <v>14</v>
      </c>
      <c r="B22" s="3"/>
      <c r="C22" s="3"/>
      <c r="D22" s="61"/>
      <c r="E22" s="1"/>
      <c r="F22" s="2"/>
      <c r="G22" s="47"/>
      <c r="H22" s="1"/>
      <c r="I22" s="2"/>
      <c r="J22" s="47"/>
      <c r="K22" s="1"/>
      <c r="L22" s="2"/>
      <c r="M22" s="47"/>
      <c r="N22" s="1"/>
      <c r="O22" s="2"/>
      <c r="P22" s="47"/>
      <c r="Q22" s="1"/>
      <c r="R22" s="2"/>
      <c r="S22" s="47"/>
      <c r="T22" s="1"/>
      <c r="U22" s="3"/>
      <c r="V22" s="47"/>
      <c r="W22" s="32"/>
      <c r="X22" s="11"/>
      <c r="Y22" s="54"/>
      <c r="Z22" s="4"/>
    </row>
    <row r="23" spans="1:25" s="4" customFormat="1" ht="18.75" customHeight="1">
      <c r="A23" s="39"/>
      <c r="B23" s="8">
        <f>SUM(B15:B22)</f>
        <v>22672.26</v>
      </c>
      <c r="C23" s="15">
        <f>SUM(C15:C22)</f>
        <v>22672.26</v>
      </c>
      <c r="D23" s="61"/>
      <c r="E23" s="10">
        <f>SUM(E15:E22)</f>
        <v>1176.81</v>
      </c>
      <c r="F23" s="15">
        <f>SUM(F15:F22)</f>
        <v>1689.94</v>
      </c>
      <c r="G23" s="47"/>
      <c r="H23" s="10">
        <f>SUM(H15:H22)</f>
        <v>1254.45</v>
      </c>
      <c r="I23" s="15">
        <f>SUM(I15:I22)</f>
        <v>1254.45</v>
      </c>
      <c r="J23" s="47"/>
      <c r="K23" s="10">
        <f>SUM(K15:K22)</f>
        <v>21.48</v>
      </c>
      <c r="L23" s="15">
        <f>SUM(L15:L22)</f>
        <v>33.8</v>
      </c>
      <c r="M23" s="47"/>
      <c r="N23" s="10">
        <f>SUM(N15:N22)</f>
        <v>8776.76</v>
      </c>
      <c r="O23" s="15">
        <f>SUM(O15:O22)</f>
        <v>8776.76</v>
      </c>
      <c r="P23" s="47"/>
      <c r="Q23" s="24">
        <f>SUM(Q15:Q22)</f>
        <v>3040.62</v>
      </c>
      <c r="R23" s="15">
        <f>SUM(R15:R22)</f>
        <v>3040.62</v>
      </c>
      <c r="S23" s="47"/>
      <c r="T23" s="10">
        <f>SUM(T15:T22)</f>
        <v>157.87</v>
      </c>
      <c r="U23" s="15">
        <f>SUM(U15:U22)</f>
        <v>248.42</v>
      </c>
      <c r="V23" s="47"/>
      <c r="W23" s="33">
        <f>SUM(W15:W22)</f>
        <v>1689.94</v>
      </c>
      <c r="X23" s="34">
        <f>SUM(X15:X22)</f>
        <v>1073.94</v>
      </c>
      <c r="Y23" s="54"/>
    </row>
    <row r="24" spans="1:25" s="4" customFormat="1" ht="18.75" customHeight="1">
      <c r="A24" s="39"/>
      <c r="B24" s="8"/>
      <c r="C24" s="24">
        <f>C14+C23-B23</f>
        <v>0</v>
      </c>
      <c r="D24" s="61"/>
      <c r="E24" s="10"/>
      <c r="F24" s="24">
        <f>F14+F23-E23</f>
        <v>513.1300000000001</v>
      </c>
      <c r="G24" s="47"/>
      <c r="H24" s="10"/>
      <c r="I24" s="24">
        <f>I14+I23-H23</f>
        <v>0</v>
      </c>
      <c r="J24" s="47"/>
      <c r="K24" s="10"/>
      <c r="L24" s="24">
        <f>L14+L23-K23</f>
        <v>12.319999999999997</v>
      </c>
      <c r="M24" s="47"/>
      <c r="N24" s="10"/>
      <c r="O24" s="24">
        <f>O14+O23-N23</f>
        <v>0</v>
      </c>
      <c r="P24" s="47"/>
      <c r="Q24" s="10"/>
      <c r="R24" s="24">
        <f>R14+R23-Q23</f>
        <v>0</v>
      </c>
      <c r="S24" s="47"/>
      <c r="T24" s="10"/>
      <c r="U24" s="24">
        <f>U14+U23-T23</f>
        <v>90.54999999999998</v>
      </c>
      <c r="V24" s="47"/>
      <c r="W24" s="33">
        <f>W14+W23-X23</f>
        <v>616</v>
      </c>
      <c r="X24" s="35"/>
      <c r="Y24" s="54"/>
    </row>
    <row r="25" spans="1:26" ht="15" customHeight="1">
      <c r="A25" s="38">
        <v>2</v>
      </c>
      <c r="B25" s="20">
        <v>26800.35</v>
      </c>
      <c r="C25" s="20"/>
      <c r="D25" s="61"/>
      <c r="E25" s="9">
        <v>513.13</v>
      </c>
      <c r="F25" s="19"/>
      <c r="G25" s="47"/>
      <c r="H25" s="9">
        <v>1828.59</v>
      </c>
      <c r="I25" s="19"/>
      <c r="J25" s="47"/>
      <c r="K25" s="9">
        <v>12.32</v>
      </c>
      <c r="L25" s="19"/>
      <c r="M25" s="47"/>
      <c r="N25" s="9">
        <v>12091.99</v>
      </c>
      <c r="O25" s="19"/>
      <c r="P25" s="47"/>
      <c r="Q25" s="9">
        <v>4729.49</v>
      </c>
      <c r="R25" s="19"/>
      <c r="S25" s="47"/>
      <c r="T25" s="9">
        <v>90.55</v>
      </c>
      <c r="U25" s="20"/>
      <c r="V25" s="47"/>
      <c r="W25" s="30"/>
      <c r="X25" s="31">
        <v>616</v>
      </c>
      <c r="Y25" s="54"/>
      <c r="Z25" s="4"/>
    </row>
    <row r="26" spans="1:26" ht="15" customHeight="1">
      <c r="A26" s="38">
        <v>5</v>
      </c>
      <c r="B26" s="3">
        <v>6558.08</v>
      </c>
      <c r="C26" s="3">
        <v>33358.43</v>
      </c>
      <c r="D26" s="61"/>
      <c r="E26" s="1"/>
      <c r="F26" s="2"/>
      <c r="G26" s="47"/>
      <c r="H26" s="1"/>
      <c r="I26" s="2">
        <v>1828.59</v>
      </c>
      <c r="J26" s="47"/>
      <c r="K26" s="1"/>
      <c r="L26" s="2"/>
      <c r="M26" s="47"/>
      <c r="N26" s="1"/>
      <c r="O26" s="2">
        <v>12091.99</v>
      </c>
      <c r="P26" s="47"/>
      <c r="Q26" s="1"/>
      <c r="R26" s="2">
        <v>4729.49</v>
      </c>
      <c r="S26" s="47"/>
      <c r="T26" s="1"/>
      <c r="U26" s="3"/>
      <c r="V26" s="47"/>
      <c r="W26" s="32"/>
      <c r="X26" s="11"/>
      <c r="Y26" s="54"/>
      <c r="Z26" s="4"/>
    </row>
    <row r="27" spans="1:26" ht="15" customHeight="1">
      <c r="A27" s="38">
        <v>6</v>
      </c>
      <c r="B27" s="3"/>
      <c r="C27" s="3"/>
      <c r="D27" s="61"/>
      <c r="E27" s="1"/>
      <c r="F27" s="2"/>
      <c r="G27" s="47"/>
      <c r="H27" s="1"/>
      <c r="I27" s="2"/>
      <c r="J27" s="47"/>
      <c r="K27" s="1"/>
      <c r="L27" s="2"/>
      <c r="M27" s="47"/>
      <c r="N27" s="1"/>
      <c r="O27" s="2"/>
      <c r="P27" s="47"/>
      <c r="Q27" s="1"/>
      <c r="R27" s="2"/>
      <c r="S27" s="47"/>
      <c r="T27" s="1"/>
      <c r="U27" s="3"/>
      <c r="V27" s="47"/>
      <c r="W27" s="32"/>
      <c r="X27" s="11"/>
      <c r="Y27" s="54"/>
      <c r="Z27" s="4"/>
    </row>
    <row r="28" spans="1:26" ht="15" customHeight="1" hidden="1">
      <c r="A28" s="38">
        <v>8</v>
      </c>
      <c r="B28" s="3"/>
      <c r="C28" s="3"/>
      <c r="D28" s="61"/>
      <c r="E28" s="1"/>
      <c r="F28" s="2"/>
      <c r="G28" s="47"/>
      <c r="H28" s="1"/>
      <c r="I28" s="2"/>
      <c r="J28" s="47"/>
      <c r="K28" s="1"/>
      <c r="L28" s="2"/>
      <c r="M28" s="47"/>
      <c r="N28" s="1"/>
      <c r="O28" s="2"/>
      <c r="P28" s="47"/>
      <c r="Q28" s="1"/>
      <c r="R28" s="2"/>
      <c r="S28" s="47"/>
      <c r="T28" s="1"/>
      <c r="U28" s="3"/>
      <c r="V28" s="47"/>
      <c r="W28" s="32"/>
      <c r="X28" s="11"/>
      <c r="Y28" s="54"/>
      <c r="Z28" s="4"/>
    </row>
    <row r="29" spans="1:26" ht="15" customHeight="1" hidden="1">
      <c r="A29" s="38">
        <v>9</v>
      </c>
      <c r="B29" s="3"/>
      <c r="C29" s="3"/>
      <c r="D29" s="61"/>
      <c r="E29" s="1"/>
      <c r="F29" s="2"/>
      <c r="G29" s="47"/>
      <c r="H29" s="1"/>
      <c r="I29" s="2"/>
      <c r="J29" s="47"/>
      <c r="K29" s="1"/>
      <c r="L29" s="2"/>
      <c r="M29" s="47"/>
      <c r="N29" s="1"/>
      <c r="O29" s="2"/>
      <c r="P29" s="47"/>
      <c r="Q29" s="1"/>
      <c r="R29" s="2"/>
      <c r="S29" s="47"/>
      <c r="T29" s="1"/>
      <c r="U29" s="3"/>
      <c r="V29" s="47"/>
      <c r="W29" s="32"/>
      <c r="X29" s="11"/>
      <c r="Y29" s="54"/>
      <c r="Z29" s="4"/>
    </row>
    <row r="30" spans="1:26" ht="15" customHeight="1" hidden="1">
      <c r="A30" s="38">
        <v>10</v>
      </c>
      <c r="B30" s="3"/>
      <c r="C30" s="3"/>
      <c r="D30" s="61"/>
      <c r="E30" s="1"/>
      <c r="F30" s="2"/>
      <c r="G30" s="47"/>
      <c r="H30" s="1"/>
      <c r="I30" s="2"/>
      <c r="J30" s="47"/>
      <c r="K30" s="1"/>
      <c r="L30" s="2"/>
      <c r="M30" s="47"/>
      <c r="N30" s="1"/>
      <c r="O30" s="2"/>
      <c r="P30" s="47"/>
      <c r="Q30" s="1"/>
      <c r="R30" s="2"/>
      <c r="S30" s="47"/>
      <c r="T30" s="1"/>
      <c r="U30" s="3"/>
      <c r="V30" s="47"/>
      <c r="W30" s="32"/>
      <c r="X30" s="11"/>
      <c r="Y30" s="54"/>
      <c r="Z30" s="4"/>
    </row>
    <row r="31" spans="1:26" ht="15" customHeight="1">
      <c r="A31" s="38">
        <v>13</v>
      </c>
      <c r="B31" s="3"/>
      <c r="C31" s="3"/>
      <c r="D31" s="61"/>
      <c r="E31" s="1"/>
      <c r="F31" s="2"/>
      <c r="G31" s="47"/>
      <c r="H31" s="1"/>
      <c r="I31" s="2"/>
      <c r="J31" s="47"/>
      <c r="K31" s="1"/>
      <c r="L31" s="2"/>
      <c r="M31" s="47"/>
      <c r="N31" s="1"/>
      <c r="O31" s="2"/>
      <c r="P31" s="47"/>
      <c r="Q31" s="1"/>
      <c r="R31" s="2"/>
      <c r="S31" s="47"/>
      <c r="T31" s="1"/>
      <c r="U31" s="3"/>
      <c r="V31" s="47"/>
      <c r="W31" s="32"/>
      <c r="X31" s="11"/>
      <c r="Y31" s="54"/>
      <c r="Z31" s="4"/>
    </row>
    <row r="32" spans="1:26" ht="15" customHeight="1">
      <c r="A32" s="38">
        <v>14</v>
      </c>
      <c r="B32" s="3"/>
      <c r="C32" s="3"/>
      <c r="D32" s="61"/>
      <c r="E32" s="1"/>
      <c r="F32" s="2"/>
      <c r="G32" s="47"/>
      <c r="H32" s="1"/>
      <c r="I32" s="2"/>
      <c r="J32" s="47"/>
      <c r="K32" s="1"/>
      <c r="L32" s="2"/>
      <c r="M32" s="47"/>
      <c r="N32" s="1"/>
      <c r="O32" s="2"/>
      <c r="P32" s="47"/>
      <c r="Q32" s="1"/>
      <c r="R32" s="2"/>
      <c r="S32" s="47"/>
      <c r="T32" s="1"/>
      <c r="U32" s="3"/>
      <c r="V32" s="47"/>
      <c r="W32" s="32"/>
      <c r="X32" s="11"/>
      <c r="Y32" s="54"/>
      <c r="Z32" s="4"/>
    </row>
    <row r="33" spans="1:25" s="4" customFormat="1" ht="18.75" customHeight="1">
      <c r="A33" s="39"/>
      <c r="B33" s="8">
        <f>SUM(B25:B32)</f>
        <v>33358.43</v>
      </c>
      <c r="C33" s="15">
        <f>SUM(C25:C32)</f>
        <v>33358.43</v>
      </c>
      <c r="D33" s="61"/>
      <c r="E33" s="10">
        <f>SUM(E25:E32)</f>
        <v>513.13</v>
      </c>
      <c r="F33" s="15">
        <f>SUM(F25:F32)</f>
        <v>0</v>
      </c>
      <c r="G33" s="47"/>
      <c r="H33" s="10">
        <f>SUM(H25:H32)</f>
        <v>1828.59</v>
      </c>
      <c r="I33" s="15">
        <f>SUM(I25:I32)</f>
        <v>1828.59</v>
      </c>
      <c r="J33" s="47"/>
      <c r="K33" s="10">
        <f>SUM(K25:K32)</f>
        <v>12.32</v>
      </c>
      <c r="L33" s="15">
        <f>SUM(L25:L32)</f>
        <v>0</v>
      </c>
      <c r="M33" s="47"/>
      <c r="N33" s="10">
        <f>SUM(N25:N32)</f>
        <v>12091.99</v>
      </c>
      <c r="O33" s="15">
        <f>SUM(O25:O32)</f>
        <v>12091.99</v>
      </c>
      <c r="P33" s="47"/>
      <c r="Q33" s="24">
        <f>SUM(Q25:Q32)</f>
        <v>4729.49</v>
      </c>
      <c r="R33" s="15">
        <f>SUM(R25:R32)</f>
        <v>4729.49</v>
      </c>
      <c r="S33" s="47"/>
      <c r="T33" s="10">
        <f>SUM(T25:T32)</f>
        <v>90.55</v>
      </c>
      <c r="U33" s="15">
        <f>SUM(U25:U32)</f>
        <v>0</v>
      </c>
      <c r="V33" s="47"/>
      <c r="W33" s="33">
        <f>SUM(W25:W32)</f>
        <v>0</v>
      </c>
      <c r="X33" s="34">
        <f>SUM(X25:X32)</f>
        <v>616</v>
      </c>
      <c r="Y33" s="54"/>
    </row>
    <row r="34" spans="1:25" s="4" customFormat="1" ht="18.75" customHeight="1">
      <c r="A34" s="39"/>
      <c r="B34" s="8"/>
      <c r="C34" s="24">
        <f>C24+C33-B33</f>
        <v>0</v>
      </c>
      <c r="D34" s="61"/>
      <c r="E34" s="10"/>
      <c r="F34" s="24">
        <f>F24+F33-E33</f>
        <v>0</v>
      </c>
      <c r="G34" s="47"/>
      <c r="H34" s="10"/>
      <c r="I34" s="24">
        <f>I24+I33-H33</f>
        <v>0</v>
      </c>
      <c r="J34" s="47"/>
      <c r="K34" s="10"/>
      <c r="L34" s="24">
        <f>L24+L33-K33</f>
        <v>0</v>
      </c>
      <c r="M34" s="47"/>
      <c r="N34" s="10"/>
      <c r="O34" s="24">
        <f>O24+O33-N33</f>
        <v>0</v>
      </c>
      <c r="P34" s="47"/>
      <c r="Q34" s="10"/>
      <c r="R34" s="24">
        <f>R24+R33-Q33</f>
        <v>0</v>
      </c>
      <c r="S34" s="47"/>
      <c r="T34" s="10"/>
      <c r="U34" s="24">
        <f>U24+U33-T33</f>
        <v>0</v>
      </c>
      <c r="V34" s="47"/>
      <c r="W34" s="33">
        <f>W24+W33-X33</f>
        <v>0</v>
      </c>
      <c r="X34" s="35"/>
      <c r="Y34" s="54"/>
    </row>
    <row r="35" spans="1:26" ht="15" customHeight="1">
      <c r="A35" s="38">
        <v>2</v>
      </c>
      <c r="B35" s="20">
        <v>27672.63</v>
      </c>
      <c r="C35" s="20"/>
      <c r="D35" s="61"/>
      <c r="E35" s="9">
        <v>1332.38</v>
      </c>
      <c r="F35" s="19"/>
      <c r="G35" s="47"/>
      <c r="H35" s="9">
        <v>1880.43</v>
      </c>
      <c r="I35" s="19"/>
      <c r="J35" s="47"/>
      <c r="K35" s="9">
        <v>31.99</v>
      </c>
      <c r="L35" s="19"/>
      <c r="M35" s="47"/>
      <c r="N35" s="9">
        <v>13000.76</v>
      </c>
      <c r="O35" s="19"/>
      <c r="P35" s="47"/>
      <c r="Q35" s="9">
        <v>4883.42</v>
      </c>
      <c r="R35" s="19"/>
      <c r="S35" s="47"/>
      <c r="T35" s="9">
        <v>235.13</v>
      </c>
      <c r="U35" s="20"/>
      <c r="V35" s="47"/>
      <c r="W35" s="30"/>
      <c r="X35" s="31">
        <v>1599.5</v>
      </c>
      <c r="Y35" s="54"/>
      <c r="Z35" s="4"/>
    </row>
    <row r="36" spans="1:26" ht="15" customHeight="1">
      <c r="A36" s="38">
        <v>5</v>
      </c>
      <c r="B36" s="3">
        <v>6763.85</v>
      </c>
      <c r="C36" s="3">
        <v>34436.48</v>
      </c>
      <c r="D36" s="61"/>
      <c r="E36" s="1"/>
      <c r="F36" s="2">
        <v>1332.38</v>
      </c>
      <c r="G36" s="47"/>
      <c r="H36" s="1"/>
      <c r="I36" s="2">
        <v>1880.43</v>
      </c>
      <c r="J36" s="47"/>
      <c r="K36" s="1"/>
      <c r="L36" s="2">
        <v>31.99</v>
      </c>
      <c r="M36" s="47"/>
      <c r="N36" s="1"/>
      <c r="O36" s="2">
        <v>13000.76</v>
      </c>
      <c r="P36" s="47"/>
      <c r="Q36" s="1"/>
      <c r="R36" s="2">
        <v>4883.42</v>
      </c>
      <c r="S36" s="47"/>
      <c r="T36" s="1"/>
      <c r="U36" s="3">
        <v>235.13</v>
      </c>
      <c r="V36" s="47"/>
      <c r="W36" s="32">
        <v>1599.5</v>
      </c>
      <c r="X36" s="11"/>
      <c r="Y36" s="54"/>
      <c r="Z36" s="4"/>
    </row>
    <row r="37" spans="1:26" ht="15" customHeight="1">
      <c r="A37" s="38">
        <v>6</v>
      </c>
      <c r="B37" s="3"/>
      <c r="C37" s="3"/>
      <c r="D37" s="61"/>
      <c r="E37" s="1"/>
      <c r="F37" s="2"/>
      <c r="G37" s="47"/>
      <c r="H37" s="1"/>
      <c r="I37" s="2"/>
      <c r="J37" s="47"/>
      <c r="K37" s="1"/>
      <c r="L37" s="2"/>
      <c r="M37" s="47"/>
      <c r="N37" s="1"/>
      <c r="O37" s="2"/>
      <c r="P37" s="47"/>
      <c r="Q37" s="1"/>
      <c r="R37" s="2"/>
      <c r="S37" s="47"/>
      <c r="T37" s="1"/>
      <c r="U37" s="3"/>
      <c r="V37" s="47"/>
      <c r="W37" s="32"/>
      <c r="X37" s="11"/>
      <c r="Y37" s="54"/>
      <c r="Z37" s="4"/>
    </row>
    <row r="38" spans="1:26" ht="15" customHeight="1">
      <c r="A38" s="38">
        <v>8</v>
      </c>
      <c r="B38" s="3"/>
      <c r="C38" s="3"/>
      <c r="D38" s="61"/>
      <c r="E38" s="1"/>
      <c r="F38" s="2"/>
      <c r="G38" s="47"/>
      <c r="H38" s="1"/>
      <c r="I38" s="2"/>
      <c r="J38" s="47"/>
      <c r="K38" s="1"/>
      <c r="L38" s="2"/>
      <c r="M38" s="47"/>
      <c r="N38" s="1"/>
      <c r="O38" s="2"/>
      <c r="P38" s="47"/>
      <c r="Q38" s="1"/>
      <c r="R38" s="2"/>
      <c r="S38" s="47"/>
      <c r="T38" s="1"/>
      <c r="U38" s="3"/>
      <c r="V38" s="47"/>
      <c r="W38" s="32"/>
      <c r="X38" s="11"/>
      <c r="Y38" s="54"/>
      <c r="Z38" s="4"/>
    </row>
    <row r="39" spans="1:26" ht="15" customHeight="1" hidden="1">
      <c r="A39" s="38">
        <v>9</v>
      </c>
      <c r="B39" s="3"/>
      <c r="C39" s="3"/>
      <c r="D39" s="61"/>
      <c r="E39" s="1"/>
      <c r="F39" s="2"/>
      <c r="G39" s="47"/>
      <c r="H39" s="1"/>
      <c r="I39" s="2"/>
      <c r="J39" s="47"/>
      <c r="K39" s="1"/>
      <c r="L39" s="2"/>
      <c r="M39" s="47"/>
      <c r="N39" s="1"/>
      <c r="O39" s="2"/>
      <c r="P39" s="47"/>
      <c r="Q39" s="1"/>
      <c r="R39" s="2"/>
      <c r="S39" s="47"/>
      <c r="T39" s="1"/>
      <c r="U39" s="3"/>
      <c r="V39" s="47"/>
      <c r="W39" s="32"/>
      <c r="X39" s="11"/>
      <c r="Y39" s="54"/>
      <c r="Z39" s="4"/>
    </row>
    <row r="40" spans="1:26" ht="15" customHeight="1" hidden="1">
      <c r="A40" s="38">
        <v>10</v>
      </c>
      <c r="B40" s="3"/>
      <c r="C40" s="3"/>
      <c r="D40" s="61"/>
      <c r="E40" s="1"/>
      <c r="F40" s="2"/>
      <c r="G40" s="47"/>
      <c r="H40" s="1"/>
      <c r="I40" s="2"/>
      <c r="J40" s="47"/>
      <c r="K40" s="1"/>
      <c r="L40" s="2"/>
      <c r="M40" s="47"/>
      <c r="N40" s="1"/>
      <c r="O40" s="2"/>
      <c r="P40" s="47"/>
      <c r="Q40" s="1"/>
      <c r="R40" s="2"/>
      <c r="S40" s="47"/>
      <c r="T40" s="1"/>
      <c r="U40" s="3"/>
      <c r="V40" s="47"/>
      <c r="W40" s="32"/>
      <c r="X40" s="11"/>
      <c r="Y40" s="54"/>
      <c r="Z40" s="4"/>
    </row>
    <row r="41" spans="1:26" ht="15" customHeight="1">
      <c r="A41" s="38">
        <v>13</v>
      </c>
      <c r="B41" s="3"/>
      <c r="C41" s="3"/>
      <c r="D41" s="61"/>
      <c r="E41" s="1"/>
      <c r="F41" s="2"/>
      <c r="G41" s="47"/>
      <c r="H41" s="1"/>
      <c r="I41" s="2"/>
      <c r="J41" s="47"/>
      <c r="K41" s="1"/>
      <c r="L41" s="2"/>
      <c r="M41" s="47"/>
      <c r="N41" s="1"/>
      <c r="O41" s="2"/>
      <c r="P41" s="47"/>
      <c r="Q41" s="1"/>
      <c r="R41" s="2"/>
      <c r="S41" s="47"/>
      <c r="T41" s="1"/>
      <c r="U41" s="3"/>
      <c r="V41" s="47"/>
      <c r="W41" s="32"/>
      <c r="X41" s="11"/>
      <c r="Y41" s="54"/>
      <c r="Z41" s="4"/>
    </row>
    <row r="42" spans="1:26" ht="15" customHeight="1">
      <c r="A42" s="38">
        <v>14</v>
      </c>
      <c r="B42" s="3"/>
      <c r="C42" s="3"/>
      <c r="D42" s="61"/>
      <c r="E42" s="1"/>
      <c r="F42" s="2"/>
      <c r="G42" s="47"/>
      <c r="H42" s="1"/>
      <c r="I42" s="2"/>
      <c r="J42" s="47"/>
      <c r="K42" s="1"/>
      <c r="L42" s="2"/>
      <c r="M42" s="47"/>
      <c r="N42" s="1"/>
      <c r="O42" s="2"/>
      <c r="P42" s="47"/>
      <c r="Q42" s="1"/>
      <c r="R42" s="2"/>
      <c r="S42" s="47"/>
      <c r="T42" s="1"/>
      <c r="U42" s="3"/>
      <c r="V42" s="47"/>
      <c r="W42" s="32"/>
      <c r="X42" s="11"/>
      <c r="Y42" s="54"/>
      <c r="Z42" s="4"/>
    </row>
    <row r="43" spans="1:25" s="4" customFormat="1" ht="18.75" customHeight="1">
      <c r="A43" s="39"/>
      <c r="B43" s="8">
        <f>SUM(B35:B42)</f>
        <v>34436.48</v>
      </c>
      <c r="C43" s="15">
        <f>SUM(C35:C42)</f>
        <v>34436.48</v>
      </c>
      <c r="D43" s="61"/>
      <c r="E43" s="10">
        <f>SUM(E35:E42)</f>
        <v>1332.38</v>
      </c>
      <c r="F43" s="15">
        <f>SUM(F35:F42)</f>
        <v>1332.38</v>
      </c>
      <c r="G43" s="47"/>
      <c r="H43" s="10">
        <f>SUM(H35:H42)</f>
        <v>1880.43</v>
      </c>
      <c r="I43" s="15">
        <f>SUM(I35:I42)</f>
        <v>1880.43</v>
      </c>
      <c r="J43" s="47"/>
      <c r="K43" s="10">
        <f>SUM(K35:K42)</f>
        <v>31.99</v>
      </c>
      <c r="L43" s="15">
        <f>SUM(L35:L42)</f>
        <v>31.99</v>
      </c>
      <c r="M43" s="47"/>
      <c r="N43" s="10">
        <f>SUM(N35:N42)</f>
        <v>13000.76</v>
      </c>
      <c r="O43" s="15">
        <f>SUM(O35:O42)</f>
        <v>13000.76</v>
      </c>
      <c r="P43" s="47"/>
      <c r="Q43" s="24">
        <f>SUM(Q35:Q42)</f>
        <v>4883.42</v>
      </c>
      <c r="R43" s="15">
        <f>SUM(R35:R42)</f>
        <v>4883.42</v>
      </c>
      <c r="S43" s="47"/>
      <c r="T43" s="10">
        <f>SUM(T35:T42)</f>
        <v>235.13</v>
      </c>
      <c r="U43" s="15">
        <f>SUM(U35:U42)</f>
        <v>235.13</v>
      </c>
      <c r="V43" s="47"/>
      <c r="W43" s="33">
        <f>SUM(W35:W42)</f>
        <v>1599.5</v>
      </c>
      <c r="X43" s="34">
        <f>SUM(X35:X42)</f>
        <v>1599.5</v>
      </c>
      <c r="Y43" s="54"/>
    </row>
    <row r="44" spans="1:25" s="4" customFormat="1" ht="18.75" customHeight="1">
      <c r="A44" s="39"/>
      <c r="B44" s="8"/>
      <c r="C44" s="24">
        <f>C34+C43-B43</f>
        <v>0</v>
      </c>
      <c r="D44" s="61"/>
      <c r="E44" s="10"/>
      <c r="F44" s="24">
        <f>F34+F43-E43</f>
        <v>0</v>
      </c>
      <c r="G44" s="47"/>
      <c r="H44" s="10"/>
      <c r="I44" s="24">
        <f>I34+I43-H43</f>
        <v>0</v>
      </c>
      <c r="J44" s="47"/>
      <c r="K44" s="10"/>
      <c r="L44" s="24">
        <f>L34+L43-K43</f>
        <v>0</v>
      </c>
      <c r="M44" s="47"/>
      <c r="N44" s="10"/>
      <c r="O44" s="24">
        <f>O34+O43-N43</f>
        <v>0</v>
      </c>
      <c r="P44" s="47"/>
      <c r="Q44" s="10"/>
      <c r="R44" s="24">
        <f>R34+R43-Q43</f>
        <v>0</v>
      </c>
      <c r="S44" s="47"/>
      <c r="T44" s="10"/>
      <c r="U44" s="24">
        <f>U34+U43-T43</f>
        <v>0</v>
      </c>
      <c r="V44" s="47"/>
      <c r="W44" s="33">
        <f>W34+W43-X43</f>
        <v>0</v>
      </c>
      <c r="X44" s="35"/>
      <c r="Y44" s="54"/>
    </row>
    <row r="45" spans="1:26" ht="15" customHeight="1">
      <c r="A45" s="38">
        <v>2</v>
      </c>
      <c r="B45" s="20"/>
      <c r="C45" s="20"/>
      <c r="D45" s="61"/>
      <c r="E45" s="9"/>
      <c r="F45" s="19"/>
      <c r="G45" s="47"/>
      <c r="H45" s="9"/>
      <c r="I45" s="19"/>
      <c r="J45" s="47"/>
      <c r="K45" s="9"/>
      <c r="L45" s="19"/>
      <c r="M45" s="47"/>
      <c r="N45" s="9"/>
      <c r="O45" s="19"/>
      <c r="P45" s="47"/>
      <c r="Q45" s="9"/>
      <c r="R45" s="19"/>
      <c r="S45" s="47"/>
      <c r="T45" s="9"/>
      <c r="U45" s="20"/>
      <c r="V45" s="47"/>
      <c r="W45" s="30"/>
      <c r="X45" s="31"/>
      <c r="Y45" s="54"/>
      <c r="Z45" s="4"/>
    </row>
    <row r="46" spans="1:26" ht="15" customHeight="1">
      <c r="A46" s="38">
        <v>5</v>
      </c>
      <c r="B46" s="3"/>
      <c r="C46" s="3"/>
      <c r="D46" s="61"/>
      <c r="E46" s="1"/>
      <c r="F46" s="2"/>
      <c r="G46" s="47"/>
      <c r="H46" s="1"/>
      <c r="I46" s="2"/>
      <c r="J46" s="47"/>
      <c r="K46" s="1"/>
      <c r="L46" s="2"/>
      <c r="M46" s="47"/>
      <c r="N46" s="1"/>
      <c r="O46" s="2"/>
      <c r="P46" s="47"/>
      <c r="Q46" s="1"/>
      <c r="R46" s="2"/>
      <c r="S46" s="47"/>
      <c r="T46" s="1"/>
      <c r="U46" s="3"/>
      <c r="V46" s="47"/>
      <c r="W46" s="32"/>
      <c r="X46" s="11"/>
      <c r="Y46" s="54"/>
      <c r="Z46" s="4"/>
    </row>
    <row r="47" spans="1:26" ht="15" customHeight="1">
      <c r="A47" s="38">
        <v>6</v>
      </c>
      <c r="B47" s="3"/>
      <c r="C47" s="3"/>
      <c r="D47" s="61"/>
      <c r="E47" s="1"/>
      <c r="F47" s="2"/>
      <c r="G47" s="47"/>
      <c r="H47" s="1"/>
      <c r="I47" s="2"/>
      <c r="J47" s="47"/>
      <c r="K47" s="1"/>
      <c r="L47" s="2"/>
      <c r="M47" s="47"/>
      <c r="N47" s="1"/>
      <c r="O47" s="2"/>
      <c r="P47" s="47"/>
      <c r="Q47" s="1"/>
      <c r="R47" s="2"/>
      <c r="S47" s="47"/>
      <c r="T47" s="1"/>
      <c r="U47" s="3"/>
      <c r="V47" s="47"/>
      <c r="W47" s="32"/>
      <c r="X47" s="11"/>
      <c r="Y47" s="54"/>
      <c r="Z47" s="4"/>
    </row>
    <row r="48" spans="1:26" ht="15" customHeight="1">
      <c r="A48" s="38">
        <v>8</v>
      </c>
      <c r="B48" s="3"/>
      <c r="C48" s="3"/>
      <c r="D48" s="61"/>
      <c r="E48" s="1"/>
      <c r="F48" s="2"/>
      <c r="G48" s="47"/>
      <c r="H48" s="1"/>
      <c r="I48" s="2"/>
      <c r="J48" s="47"/>
      <c r="K48" s="1"/>
      <c r="L48" s="2"/>
      <c r="M48" s="47"/>
      <c r="N48" s="1"/>
      <c r="O48" s="2"/>
      <c r="P48" s="47"/>
      <c r="Q48" s="1"/>
      <c r="R48" s="2"/>
      <c r="S48" s="47"/>
      <c r="T48" s="1"/>
      <c r="U48" s="3"/>
      <c r="V48" s="47"/>
      <c r="W48" s="32"/>
      <c r="X48" s="11"/>
      <c r="Y48" s="54"/>
      <c r="Z48" s="4"/>
    </row>
    <row r="49" spans="1:26" ht="15" customHeight="1" hidden="1">
      <c r="A49" s="38">
        <v>9</v>
      </c>
      <c r="B49" s="3"/>
      <c r="C49" s="3"/>
      <c r="D49" s="61"/>
      <c r="E49" s="1"/>
      <c r="F49" s="2"/>
      <c r="G49" s="47"/>
      <c r="H49" s="1"/>
      <c r="I49" s="2"/>
      <c r="J49" s="47"/>
      <c r="K49" s="1"/>
      <c r="L49" s="2"/>
      <c r="M49" s="47"/>
      <c r="N49" s="1"/>
      <c r="O49" s="2"/>
      <c r="P49" s="47"/>
      <c r="Q49" s="1"/>
      <c r="R49" s="2"/>
      <c r="S49" s="47"/>
      <c r="T49" s="1"/>
      <c r="U49" s="3"/>
      <c r="V49" s="47"/>
      <c r="W49" s="32"/>
      <c r="X49" s="11"/>
      <c r="Y49" s="54"/>
      <c r="Z49" s="4"/>
    </row>
    <row r="50" spans="1:26" ht="15" customHeight="1" hidden="1">
      <c r="A50" s="38">
        <v>10</v>
      </c>
      <c r="B50" s="3"/>
      <c r="C50" s="3"/>
      <c r="D50" s="61"/>
      <c r="E50" s="1"/>
      <c r="F50" s="2"/>
      <c r="G50" s="47"/>
      <c r="H50" s="1"/>
      <c r="I50" s="2"/>
      <c r="J50" s="47"/>
      <c r="K50" s="1"/>
      <c r="L50" s="2"/>
      <c r="M50" s="47"/>
      <c r="N50" s="1"/>
      <c r="O50" s="2"/>
      <c r="P50" s="47"/>
      <c r="Q50" s="1"/>
      <c r="R50" s="2"/>
      <c r="S50" s="47"/>
      <c r="T50" s="1"/>
      <c r="U50" s="3"/>
      <c r="V50" s="47"/>
      <c r="W50" s="32"/>
      <c r="X50" s="11"/>
      <c r="Y50" s="54"/>
      <c r="Z50" s="4"/>
    </row>
    <row r="51" spans="1:26" ht="15" customHeight="1">
      <c r="A51" s="38">
        <v>13</v>
      </c>
      <c r="B51" s="3"/>
      <c r="C51" s="3"/>
      <c r="D51" s="61"/>
      <c r="E51" s="1"/>
      <c r="F51" s="2"/>
      <c r="G51" s="47"/>
      <c r="H51" s="1"/>
      <c r="I51" s="2"/>
      <c r="J51" s="47"/>
      <c r="K51" s="1"/>
      <c r="L51" s="2"/>
      <c r="M51" s="47"/>
      <c r="N51" s="1"/>
      <c r="O51" s="2"/>
      <c r="P51" s="47"/>
      <c r="Q51" s="1"/>
      <c r="R51" s="2"/>
      <c r="S51" s="47"/>
      <c r="T51" s="1"/>
      <c r="U51" s="3"/>
      <c r="V51" s="47"/>
      <c r="W51" s="32"/>
      <c r="X51" s="11"/>
      <c r="Y51" s="54"/>
      <c r="Z51" s="4"/>
    </row>
    <row r="52" spans="1:26" ht="15" customHeight="1">
      <c r="A52" s="38">
        <v>16</v>
      </c>
      <c r="B52" s="3"/>
      <c r="C52" s="3"/>
      <c r="D52" s="61"/>
      <c r="E52" s="1"/>
      <c r="F52" s="2"/>
      <c r="G52" s="47"/>
      <c r="H52" s="1"/>
      <c r="I52" s="2"/>
      <c r="J52" s="47"/>
      <c r="K52" s="1"/>
      <c r="L52" s="2"/>
      <c r="M52" s="47"/>
      <c r="N52" s="1"/>
      <c r="O52" s="2"/>
      <c r="P52" s="47"/>
      <c r="Q52" s="1"/>
      <c r="R52" s="2"/>
      <c r="S52" s="47"/>
      <c r="T52" s="1"/>
      <c r="U52" s="3"/>
      <c r="V52" s="47"/>
      <c r="W52" s="32"/>
      <c r="X52" s="11"/>
      <c r="Y52" s="54"/>
      <c r="Z52" s="4"/>
    </row>
    <row r="53" spans="1:25" s="4" customFormat="1" ht="18.75" customHeight="1">
      <c r="A53" s="39"/>
      <c r="B53" s="8">
        <f>SUM(B45:B52)</f>
        <v>0</v>
      </c>
      <c r="C53" s="15">
        <f>SUM(C45:C52)</f>
        <v>0</v>
      </c>
      <c r="D53" s="61"/>
      <c r="E53" s="10">
        <f>SUM(E45:E52)</f>
        <v>0</v>
      </c>
      <c r="F53" s="15">
        <f>SUM(F45:F52)</f>
        <v>0</v>
      </c>
      <c r="G53" s="47"/>
      <c r="H53" s="10">
        <f>SUM(H45:H52)</f>
        <v>0</v>
      </c>
      <c r="I53" s="15">
        <f>SUM(I45:I52)</f>
        <v>0</v>
      </c>
      <c r="J53" s="47"/>
      <c r="K53" s="10">
        <f>SUM(K45:K52)</f>
        <v>0</v>
      </c>
      <c r="L53" s="15">
        <f>SUM(L45:L52)</f>
        <v>0</v>
      </c>
      <c r="M53" s="47"/>
      <c r="N53" s="10">
        <f>SUM(N45:N52)</f>
        <v>0</v>
      </c>
      <c r="O53" s="15">
        <f>SUM(O45:O52)</f>
        <v>0</v>
      </c>
      <c r="P53" s="47"/>
      <c r="Q53" s="24">
        <f>SUM(Q45:Q52)</f>
        <v>0</v>
      </c>
      <c r="R53" s="15">
        <f>SUM(R45:R52)</f>
        <v>0</v>
      </c>
      <c r="S53" s="47"/>
      <c r="T53" s="10">
        <f>SUM(T45:T52)</f>
        <v>0</v>
      </c>
      <c r="U53" s="15">
        <f>SUM(U45:U52)</f>
        <v>0</v>
      </c>
      <c r="V53" s="47"/>
      <c r="W53" s="33">
        <f>SUM(W45:W52)</f>
        <v>0</v>
      </c>
      <c r="X53" s="34">
        <f>SUM(X45:X52)</f>
        <v>0</v>
      </c>
      <c r="Y53" s="54"/>
    </row>
    <row r="54" spans="1:25" s="4" customFormat="1" ht="18.75" customHeight="1">
      <c r="A54" s="39"/>
      <c r="B54" s="8"/>
      <c r="C54" s="24">
        <f>C44+C53-B53</f>
        <v>0</v>
      </c>
      <c r="D54" s="61"/>
      <c r="E54" s="10"/>
      <c r="F54" s="24">
        <f>F44+F53-E53</f>
        <v>0</v>
      </c>
      <c r="G54" s="47"/>
      <c r="H54" s="10"/>
      <c r="I54" s="24">
        <f>I44+I53-H53</f>
        <v>0</v>
      </c>
      <c r="J54" s="47"/>
      <c r="K54" s="10"/>
      <c r="L54" s="24">
        <f>L44+L53-K53</f>
        <v>0</v>
      </c>
      <c r="M54" s="47"/>
      <c r="N54" s="10"/>
      <c r="O54" s="24">
        <f>O44+O53-N53</f>
        <v>0</v>
      </c>
      <c r="P54" s="47"/>
      <c r="Q54" s="10"/>
      <c r="R54" s="24">
        <f>R44+R53-Q53</f>
        <v>0</v>
      </c>
      <c r="S54" s="47"/>
      <c r="T54" s="10"/>
      <c r="U54" s="24">
        <f>U44+U53-T53</f>
        <v>0</v>
      </c>
      <c r="V54" s="47"/>
      <c r="W54" s="33">
        <f>W44+W53-X53</f>
        <v>0</v>
      </c>
      <c r="X54" s="35"/>
      <c r="Y54" s="54"/>
    </row>
    <row r="55" spans="2:26" ht="15" customHeight="1">
      <c r="B55" s="20"/>
      <c r="C55" s="20"/>
      <c r="D55" s="61"/>
      <c r="E55" s="9"/>
      <c r="F55" s="19"/>
      <c r="G55" s="47"/>
      <c r="H55" s="9"/>
      <c r="I55" s="19"/>
      <c r="J55" s="47"/>
      <c r="K55" s="9"/>
      <c r="L55" s="19"/>
      <c r="M55" s="47"/>
      <c r="N55" s="9"/>
      <c r="O55" s="19"/>
      <c r="P55" s="47"/>
      <c r="Q55" s="9"/>
      <c r="R55" s="19"/>
      <c r="S55" s="47"/>
      <c r="T55" s="9"/>
      <c r="U55" s="20"/>
      <c r="V55" s="47"/>
      <c r="W55" s="30"/>
      <c r="X55" s="31"/>
      <c r="Y55" s="54"/>
      <c r="Z55" s="4"/>
    </row>
    <row r="56" spans="2:26" ht="15" customHeight="1">
      <c r="B56" s="3"/>
      <c r="C56" s="3"/>
      <c r="D56" s="61"/>
      <c r="E56" s="1"/>
      <c r="F56" s="2"/>
      <c r="G56" s="47"/>
      <c r="H56" s="1"/>
      <c r="I56" s="2"/>
      <c r="J56" s="47"/>
      <c r="K56" s="1"/>
      <c r="L56" s="2"/>
      <c r="M56" s="47"/>
      <c r="N56" s="1"/>
      <c r="O56" s="2"/>
      <c r="P56" s="47"/>
      <c r="Q56" s="1"/>
      <c r="R56" s="2"/>
      <c r="S56" s="47"/>
      <c r="T56" s="1"/>
      <c r="U56" s="3"/>
      <c r="V56" s="47"/>
      <c r="W56" s="32"/>
      <c r="X56" s="11"/>
      <c r="Y56" s="54"/>
      <c r="Z56" s="4"/>
    </row>
    <row r="57" spans="2:26" ht="15" customHeight="1">
      <c r="B57" s="3"/>
      <c r="C57" s="3"/>
      <c r="D57" s="61"/>
      <c r="E57" s="1"/>
      <c r="F57" s="2"/>
      <c r="G57" s="47"/>
      <c r="H57" s="1"/>
      <c r="I57" s="2"/>
      <c r="J57" s="47"/>
      <c r="K57" s="1"/>
      <c r="L57" s="2"/>
      <c r="M57" s="47"/>
      <c r="N57" s="1"/>
      <c r="O57" s="2"/>
      <c r="P57" s="47"/>
      <c r="Q57" s="1"/>
      <c r="R57" s="2"/>
      <c r="S57" s="47"/>
      <c r="T57" s="1"/>
      <c r="U57" s="3"/>
      <c r="V57" s="47"/>
      <c r="W57" s="32"/>
      <c r="X57" s="11"/>
      <c r="Y57" s="54"/>
      <c r="Z57" s="4"/>
    </row>
    <row r="58" spans="2:26" ht="15" customHeight="1">
      <c r="B58" s="3"/>
      <c r="C58" s="3"/>
      <c r="D58" s="61"/>
      <c r="E58" s="1"/>
      <c r="F58" s="2"/>
      <c r="G58" s="47"/>
      <c r="H58" s="1"/>
      <c r="I58" s="2"/>
      <c r="J58" s="47"/>
      <c r="K58" s="1"/>
      <c r="L58" s="2"/>
      <c r="M58" s="47"/>
      <c r="N58" s="1"/>
      <c r="O58" s="2"/>
      <c r="P58" s="47"/>
      <c r="Q58" s="1"/>
      <c r="R58" s="2"/>
      <c r="S58" s="47"/>
      <c r="T58" s="1"/>
      <c r="U58" s="3"/>
      <c r="V58" s="47"/>
      <c r="W58" s="32"/>
      <c r="X58" s="11"/>
      <c r="Y58" s="54"/>
      <c r="Z58" s="4"/>
    </row>
    <row r="59" spans="2:26" ht="15" customHeight="1">
      <c r="B59" s="3"/>
      <c r="C59" s="3"/>
      <c r="D59" s="61"/>
      <c r="E59" s="1"/>
      <c r="F59" s="2"/>
      <c r="G59" s="47"/>
      <c r="H59" s="1"/>
      <c r="I59" s="2"/>
      <c r="J59" s="47"/>
      <c r="K59" s="1"/>
      <c r="L59" s="2"/>
      <c r="M59" s="47"/>
      <c r="N59" s="1"/>
      <c r="O59" s="2"/>
      <c r="P59" s="47"/>
      <c r="Q59" s="1"/>
      <c r="R59" s="2"/>
      <c r="S59" s="47"/>
      <c r="T59" s="1"/>
      <c r="U59" s="3"/>
      <c r="V59" s="47"/>
      <c r="W59" s="32"/>
      <c r="X59" s="11"/>
      <c r="Y59" s="54"/>
      <c r="Z59" s="4"/>
    </row>
    <row r="60" spans="2:26" ht="15" customHeight="1">
      <c r="B60" s="3"/>
      <c r="C60" s="3"/>
      <c r="D60" s="61"/>
      <c r="E60" s="1"/>
      <c r="F60" s="2"/>
      <c r="G60" s="47"/>
      <c r="H60" s="1"/>
      <c r="I60" s="2"/>
      <c r="J60" s="47"/>
      <c r="K60" s="1"/>
      <c r="L60" s="2"/>
      <c r="M60" s="47"/>
      <c r="N60" s="1"/>
      <c r="O60" s="2"/>
      <c r="P60" s="47"/>
      <c r="Q60" s="1"/>
      <c r="R60" s="2"/>
      <c r="S60" s="47"/>
      <c r="T60" s="1"/>
      <c r="U60" s="3"/>
      <c r="V60" s="47"/>
      <c r="W60" s="32"/>
      <c r="X60" s="11"/>
      <c r="Y60" s="54"/>
      <c r="Z60" s="4"/>
    </row>
    <row r="61" spans="2:26" ht="15" customHeight="1">
      <c r="B61" s="3"/>
      <c r="C61" s="3"/>
      <c r="D61" s="61"/>
      <c r="E61" s="1"/>
      <c r="F61" s="2"/>
      <c r="G61" s="47"/>
      <c r="H61" s="1"/>
      <c r="I61" s="2"/>
      <c r="J61" s="47"/>
      <c r="K61" s="1"/>
      <c r="L61" s="2"/>
      <c r="M61" s="47"/>
      <c r="N61" s="1"/>
      <c r="O61" s="2"/>
      <c r="P61" s="47"/>
      <c r="Q61" s="1"/>
      <c r="R61" s="2"/>
      <c r="S61" s="47"/>
      <c r="T61" s="1"/>
      <c r="U61" s="3"/>
      <c r="V61" s="47"/>
      <c r="W61" s="32"/>
      <c r="X61" s="11"/>
      <c r="Y61" s="54"/>
      <c r="Z61" s="4"/>
    </row>
    <row r="62" spans="2:26" ht="15" customHeight="1">
      <c r="B62" s="3"/>
      <c r="C62" s="3"/>
      <c r="D62" s="61"/>
      <c r="E62" s="1"/>
      <c r="F62" s="2"/>
      <c r="G62" s="47"/>
      <c r="H62" s="1"/>
      <c r="I62" s="2"/>
      <c r="J62" s="47"/>
      <c r="K62" s="1"/>
      <c r="L62" s="2"/>
      <c r="M62" s="47"/>
      <c r="N62" s="1"/>
      <c r="O62" s="2"/>
      <c r="P62" s="47"/>
      <c r="Q62" s="1"/>
      <c r="R62" s="2"/>
      <c r="S62" s="47"/>
      <c r="T62" s="1"/>
      <c r="U62" s="3"/>
      <c r="V62" s="47"/>
      <c r="W62" s="32"/>
      <c r="X62" s="11"/>
      <c r="Y62" s="54"/>
      <c r="Z62" s="4"/>
    </row>
    <row r="63" spans="1:25" s="4" customFormat="1" ht="18.75" customHeight="1">
      <c r="A63" s="39"/>
      <c r="B63" s="8">
        <f>SUM(B55:B62)</f>
        <v>0</v>
      </c>
      <c r="C63" s="15">
        <f>SUM(C55:C62)</f>
        <v>0</v>
      </c>
      <c r="D63" s="61"/>
      <c r="E63" s="10">
        <f>SUM(E55:E62)</f>
        <v>0</v>
      </c>
      <c r="F63" s="15">
        <f>SUM(F55:F62)</f>
        <v>0</v>
      </c>
      <c r="G63" s="47"/>
      <c r="H63" s="10">
        <f>SUM(H55:H62)</f>
        <v>0</v>
      </c>
      <c r="I63" s="15">
        <f>SUM(I55:I62)</f>
        <v>0</v>
      </c>
      <c r="J63" s="47"/>
      <c r="K63" s="10">
        <f>SUM(K55:K62)</f>
        <v>0</v>
      </c>
      <c r="L63" s="15">
        <f>SUM(L55:L62)</f>
        <v>0</v>
      </c>
      <c r="M63" s="47"/>
      <c r="N63" s="10">
        <f>SUM(N55:N62)</f>
        <v>0</v>
      </c>
      <c r="O63" s="15">
        <f>SUM(O55:O62)</f>
        <v>0</v>
      </c>
      <c r="P63" s="47"/>
      <c r="Q63" s="24">
        <f>SUM(Q55:Q62)</f>
        <v>0</v>
      </c>
      <c r="R63" s="15">
        <f>SUM(R55:R62)</f>
        <v>0</v>
      </c>
      <c r="S63" s="47"/>
      <c r="T63" s="10">
        <f>SUM(T55:T62)</f>
        <v>0</v>
      </c>
      <c r="U63" s="15">
        <f>SUM(U55:U62)</f>
        <v>0</v>
      </c>
      <c r="V63" s="47"/>
      <c r="W63" s="33">
        <f>SUM(W55:W62)</f>
        <v>0</v>
      </c>
      <c r="X63" s="34">
        <f>SUM(X55:X62)</f>
        <v>0</v>
      </c>
      <c r="Y63" s="54"/>
    </row>
    <row r="64" spans="1:25" s="5" customFormat="1" ht="12.75" customHeight="1" thickBot="1">
      <c r="A64" s="41"/>
      <c r="B64" s="59" t="s">
        <v>17</v>
      </c>
      <c r="C64" s="43"/>
      <c r="D64" s="61"/>
      <c r="E64" s="43" t="s">
        <v>18</v>
      </c>
      <c r="F64" s="43"/>
      <c r="G64" s="47"/>
      <c r="H64" s="43" t="s">
        <v>19</v>
      </c>
      <c r="I64" s="43"/>
      <c r="J64" s="47"/>
      <c r="K64" s="43" t="s">
        <v>20</v>
      </c>
      <c r="L64" s="43"/>
      <c r="M64" s="47"/>
      <c r="N64" s="43" t="s">
        <v>21</v>
      </c>
      <c r="O64" s="43"/>
      <c r="P64" s="47"/>
      <c r="Q64" s="43" t="s">
        <v>22</v>
      </c>
      <c r="R64" s="43"/>
      <c r="S64" s="47"/>
      <c r="T64" s="43" t="s">
        <v>23</v>
      </c>
      <c r="U64" s="43"/>
      <c r="V64" s="47"/>
      <c r="W64" s="43" t="s">
        <v>24</v>
      </c>
      <c r="X64" s="43"/>
      <c r="Y64" s="54"/>
    </row>
    <row r="65" spans="1:25" s="4" customFormat="1" ht="15" customHeight="1" thickTop="1">
      <c r="A65" s="39"/>
      <c r="B65" s="8"/>
      <c r="C65" s="24">
        <f>C54+C63-B63</f>
        <v>0</v>
      </c>
      <c r="D65" s="61"/>
      <c r="E65" s="10"/>
      <c r="F65" s="24">
        <f>F54+F63-E63</f>
        <v>0</v>
      </c>
      <c r="G65" s="47"/>
      <c r="H65" s="10"/>
      <c r="I65" s="24">
        <f>I54+I63-H63</f>
        <v>0</v>
      </c>
      <c r="J65" s="47"/>
      <c r="K65" s="10"/>
      <c r="L65" s="24">
        <f>L54+L63-K63</f>
        <v>0</v>
      </c>
      <c r="M65" s="47"/>
      <c r="N65" s="10"/>
      <c r="O65" s="24">
        <f>O54+O63-N63</f>
        <v>0</v>
      </c>
      <c r="P65" s="47"/>
      <c r="Q65" s="10"/>
      <c r="R65" s="24">
        <f>R54+R63-Q63</f>
        <v>0</v>
      </c>
      <c r="S65" s="47"/>
      <c r="T65" s="10"/>
      <c r="U65" s="24">
        <f>U54+U63-T63</f>
        <v>0</v>
      </c>
      <c r="V65" s="47"/>
      <c r="W65" s="33">
        <f>W54+W63-X63</f>
        <v>0</v>
      </c>
      <c r="X65" s="35"/>
      <c r="Y65" s="54"/>
    </row>
    <row r="66" spans="2:26" ht="15" customHeight="1">
      <c r="B66" s="20"/>
      <c r="C66" s="20"/>
      <c r="D66" s="61"/>
      <c r="E66" s="9"/>
      <c r="F66" s="19"/>
      <c r="G66" s="47"/>
      <c r="H66" s="9"/>
      <c r="I66" s="19"/>
      <c r="J66" s="47"/>
      <c r="K66" s="9"/>
      <c r="L66" s="19"/>
      <c r="M66" s="47"/>
      <c r="N66" s="9"/>
      <c r="O66" s="19"/>
      <c r="P66" s="47"/>
      <c r="Q66" s="9"/>
      <c r="R66" s="19"/>
      <c r="S66" s="47"/>
      <c r="T66" s="9"/>
      <c r="U66" s="20"/>
      <c r="V66" s="47"/>
      <c r="W66" s="30"/>
      <c r="X66" s="31"/>
      <c r="Y66" s="54"/>
      <c r="Z66" s="4"/>
    </row>
    <row r="67" spans="2:26" ht="15" customHeight="1">
      <c r="B67" s="3"/>
      <c r="C67" s="3"/>
      <c r="D67" s="61"/>
      <c r="E67" s="1"/>
      <c r="F67" s="2"/>
      <c r="G67" s="47"/>
      <c r="H67" s="1"/>
      <c r="I67" s="2"/>
      <c r="J67" s="47"/>
      <c r="K67" s="1"/>
      <c r="L67" s="2"/>
      <c r="M67" s="47"/>
      <c r="N67" s="1"/>
      <c r="O67" s="2"/>
      <c r="P67" s="47"/>
      <c r="Q67" s="1"/>
      <c r="R67" s="2"/>
      <c r="S67" s="47"/>
      <c r="T67" s="1"/>
      <c r="U67" s="3"/>
      <c r="V67" s="47"/>
      <c r="W67" s="32"/>
      <c r="X67" s="11"/>
      <c r="Y67" s="54"/>
      <c r="Z67" s="4"/>
    </row>
    <row r="68" spans="2:26" ht="15" customHeight="1">
      <c r="B68" s="3"/>
      <c r="C68" s="3"/>
      <c r="D68" s="61"/>
      <c r="E68" s="1"/>
      <c r="F68" s="2"/>
      <c r="G68" s="47"/>
      <c r="H68" s="1"/>
      <c r="I68" s="2"/>
      <c r="J68" s="47"/>
      <c r="K68" s="1"/>
      <c r="L68" s="2"/>
      <c r="M68" s="47"/>
      <c r="N68" s="1"/>
      <c r="O68" s="2"/>
      <c r="P68" s="47"/>
      <c r="Q68" s="1"/>
      <c r="R68" s="2"/>
      <c r="S68" s="47"/>
      <c r="T68" s="1"/>
      <c r="U68" s="3"/>
      <c r="V68" s="47"/>
      <c r="W68" s="32"/>
      <c r="X68" s="11"/>
      <c r="Y68" s="54"/>
      <c r="Z68" s="4"/>
    </row>
    <row r="69" spans="2:26" ht="15" customHeight="1">
      <c r="B69" s="3"/>
      <c r="C69" s="3"/>
      <c r="D69" s="61"/>
      <c r="E69" s="1"/>
      <c r="F69" s="2"/>
      <c r="G69" s="47"/>
      <c r="H69" s="1"/>
      <c r="I69" s="2"/>
      <c r="J69" s="47"/>
      <c r="K69" s="1"/>
      <c r="L69" s="2"/>
      <c r="M69" s="47"/>
      <c r="N69" s="1"/>
      <c r="O69" s="2"/>
      <c r="P69" s="47"/>
      <c r="Q69" s="1"/>
      <c r="R69" s="2"/>
      <c r="S69" s="47"/>
      <c r="T69" s="1"/>
      <c r="U69" s="3"/>
      <c r="V69" s="47"/>
      <c r="W69" s="32"/>
      <c r="X69" s="11"/>
      <c r="Y69" s="54"/>
      <c r="Z69" s="4"/>
    </row>
    <row r="70" spans="2:26" ht="15" customHeight="1">
      <c r="B70" s="3"/>
      <c r="C70" s="3"/>
      <c r="D70" s="61"/>
      <c r="E70" s="1"/>
      <c r="F70" s="2"/>
      <c r="G70" s="47"/>
      <c r="H70" s="1"/>
      <c r="I70" s="2"/>
      <c r="J70" s="47"/>
      <c r="K70" s="1"/>
      <c r="L70" s="2"/>
      <c r="M70" s="47"/>
      <c r="N70" s="1"/>
      <c r="O70" s="2"/>
      <c r="P70" s="47"/>
      <c r="Q70" s="1"/>
      <c r="R70" s="2"/>
      <c r="S70" s="47"/>
      <c r="T70" s="1"/>
      <c r="U70" s="3"/>
      <c r="V70" s="47"/>
      <c r="W70" s="32"/>
      <c r="X70" s="11"/>
      <c r="Y70" s="54"/>
      <c r="Z70" s="4"/>
    </row>
    <row r="71" spans="2:26" ht="15" customHeight="1">
      <c r="B71" s="3"/>
      <c r="C71" s="3"/>
      <c r="D71" s="61"/>
      <c r="E71" s="1"/>
      <c r="F71" s="2"/>
      <c r="G71" s="47"/>
      <c r="H71" s="1"/>
      <c r="I71" s="2"/>
      <c r="J71" s="47"/>
      <c r="K71" s="1"/>
      <c r="L71" s="2"/>
      <c r="M71" s="47"/>
      <c r="N71" s="1"/>
      <c r="O71" s="2"/>
      <c r="P71" s="47"/>
      <c r="Q71" s="1"/>
      <c r="R71" s="2"/>
      <c r="S71" s="47"/>
      <c r="T71" s="1"/>
      <c r="U71" s="3"/>
      <c r="V71" s="47"/>
      <c r="W71" s="32"/>
      <c r="X71" s="11"/>
      <c r="Y71" s="54"/>
      <c r="Z71" s="4"/>
    </row>
    <row r="72" spans="2:26" ht="15" customHeight="1">
      <c r="B72" s="3"/>
      <c r="C72" s="3"/>
      <c r="D72" s="61"/>
      <c r="E72" s="1"/>
      <c r="F72" s="2"/>
      <c r="G72" s="47"/>
      <c r="H72" s="1"/>
      <c r="I72" s="2"/>
      <c r="J72" s="47"/>
      <c r="K72" s="1"/>
      <c r="L72" s="2"/>
      <c r="M72" s="47"/>
      <c r="N72" s="1"/>
      <c r="O72" s="2"/>
      <c r="P72" s="47"/>
      <c r="Q72" s="1"/>
      <c r="R72" s="2"/>
      <c r="S72" s="47"/>
      <c r="T72" s="1"/>
      <c r="U72" s="3"/>
      <c r="V72" s="47"/>
      <c r="W72" s="32"/>
      <c r="X72" s="11"/>
      <c r="Y72" s="54"/>
      <c r="Z72" s="4"/>
    </row>
    <row r="73" spans="2:26" ht="15" customHeight="1">
      <c r="B73" s="3"/>
      <c r="C73" s="3"/>
      <c r="D73" s="61"/>
      <c r="E73" s="1"/>
      <c r="F73" s="2"/>
      <c r="G73" s="47"/>
      <c r="H73" s="1"/>
      <c r="I73" s="2"/>
      <c r="J73" s="47"/>
      <c r="K73" s="1"/>
      <c r="L73" s="2"/>
      <c r="M73" s="47"/>
      <c r="N73" s="1"/>
      <c r="O73" s="2"/>
      <c r="P73" s="47"/>
      <c r="Q73" s="1"/>
      <c r="R73" s="2"/>
      <c r="S73" s="47"/>
      <c r="T73" s="1"/>
      <c r="U73" s="3"/>
      <c r="V73" s="47"/>
      <c r="W73" s="32"/>
      <c r="X73" s="11"/>
      <c r="Y73" s="54"/>
      <c r="Z73" s="4"/>
    </row>
    <row r="74" spans="1:25" s="4" customFormat="1" ht="15" customHeight="1">
      <c r="A74" s="39"/>
      <c r="B74" s="8">
        <f>SUM(B66:B73)</f>
        <v>0</v>
      </c>
      <c r="C74" s="15">
        <f>SUM(C66:C73)</f>
        <v>0</v>
      </c>
      <c r="D74" s="61"/>
      <c r="E74" s="10">
        <f>SUM(E66:E73)</f>
        <v>0</v>
      </c>
      <c r="F74" s="15">
        <f>SUM(F66:F73)</f>
        <v>0</v>
      </c>
      <c r="G74" s="47"/>
      <c r="H74" s="10">
        <f>SUM(H66:H73)</f>
        <v>0</v>
      </c>
      <c r="I74" s="15">
        <f>SUM(I66:I73)</f>
        <v>0</v>
      </c>
      <c r="J74" s="47"/>
      <c r="K74" s="10">
        <f>SUM(K66:K73)</f>
        <v>0</v>
      </c>
      <c r="L74" s="15">
        <f>SUM(L66:L73)</f>
        <v>0</v>
      </c>
      <c r="M74" s="47"/>
      <c r="N74" s="10">
        <f>SUM(N66:N73)</f>
        <v>0</v>
      </c>
      <c r="O74" s="15">
        <f>SUM(O66:O73)</f>
        <v>0</v>
      </c>
      <c r="P74" s="47"/>
      <c r="Q74" s="24">
        <f>SUM(Q66:Q73)</f>
        <v>0</v>
      </c>
      <c r="R74" s="15">
        <f>SUM(R66:R73)</f>
        <v>0</v>
      </c>
      <c r="S74" s="47"/>
      <c r="T74" s="10">
        <f>SUM(T66:T73)</f>
        <v>0</v>
      </c>
      <c r="U74" s="15">
        <f>SUM(U66:U73)</f>
        <v>0</v>
      </c>
      <c r="V74" s="47"/>
      <c r="W74" s="33">
        <f>SUM(W66:W73)</f>
        <v>0</v>
      </c>
      <c r="X74" s="34">
        <f>SUM(X66:X73)</f>
        <v>0</v>
      </c>
      <c r="Y74" s="54"/>
    </row>
    <row r="75" spans="1:25" s="4" customFormat="1" ht="15" customHeight="1">
      <c r="A75" s="39"/>
      <c r="B75" s="8"/>
      <c r="C75" s="24">
        <f>C65+C74-B74</f>
        <v>0</v>
      </c>
      <c r="D75" s="61"/>
      <c r="E75" s="10"/>
      <c r="F75" s="24">
        <f>F65+F74-E74</f>
        <v>0</v>
      </c>
      <c r="G75" s="47"/>
      <c r="H75" s="10"/>
      <c r="I75" s="24">
        <f>I65+I74-H74</f>
        <v>0</v>
      </c>
      <c r="J75" s="47"/>
      <c r="K75" s="10"/>
      <c r="L75" s="24">
        <f>L65+L74-K74</f>
        <v>0</v>
      </c>
      <c r="M75" s="47"/>
      <c r="N75" s="10"/>
      <c r="O75" s="24">
        <f>O65+O74-N74</f>
        <v>0</v>
      </c>
      <c r="P75" s="47"/>
      <c r="Q75" s="10"/>
      <c r="R75" s="24">
        <f>R65+R74-Q74</f>
        <v>0</v>
      </c>
      <c r="S75" s="47"/>
      <c r="T75" s="10"/>
      <c r="U75" s="24">
        <f>U65+U74-T74</f>
        <v>0</v>
      </c>
      <c r="V75" s="47"/>
      <c r="W75" s="33">
        <f>W65+W74-X74</f>
        <v>0</v>
      </c>
      <c r="X75" s="35"/>
      <c r="Y75" s="54"/>
    </row>
    <row r="76" spans="2:26" ht="15" customHeight="1">
      <c r="B76" s="20"/>
      <c r="C76" s="20"/>
      <c r="D76" s="61"/>
      <c r="E76" s="9"/>
      <c r="F76" s="19"/>
      <c r="G76" s="47"/>
      <c r="H76" s="9"/>
      <c r="I76" s="19"/>
      <c r="J76" s="47"/>
      <c r="K76" s="9"/>
      <c r="L76" s="19"/>
      <c r="M76" s="47"/>
      <c r="N76" s="9"/>
      <c r="O76" s="19"/>
      <c r="P76" s="47"/>
      <c r="Q76" s="9"/>
      <c r="R76" s="19"/>
      <c r="S76" s="47"/>
      <c r="T76" s="9"/>
      <c r="U76" s="20"/>
      <c r="V76" s="47"/>
      <c r="W76" s="30"/>
      <c r="X76" s="31"/>
      <c r="Y76" s="54"/>
      <c r="Z76" s="4"/>
    </row>
    <row r="77" spans="2:26" ht="15" customHeight="1">
      <c r="B77" s="3"/>
      <c r="C77" s="3"/>
      <c r="D77" s="61"/>
      <c r="E77" s="1"/>
      <c r="F77" s="2"/>
      <c r="G77" s="47"/>
      <c r="H77" s="1"/>
      <c r="I77" s="2"/>
      <c r="J77" s="47"/>
      <c r="K77" s="1"/>
      <c r="L77" s="2"/>
      <c r="M77" s="47"/>
      <c r="N77" s="1"/>
      <c r="O77" s="2"/>
      <c r="P77" s="47"/>
      <c r="Q77" s="1"/>
      <c r="R77" s="2"/>
      <c r="S77" s="47"/>
      <c r="T77" s="1"/>
      <c r="U77" s="3"/>
      <c r="V77" s="47"/>
      <c r="W77" s="32"/>
      <c r="X77" s="11"/>
      <c r="Y77" s="54"/>
      <c r="Z77" s="4"/>
    </row>
    <row r="78" spans="2:26" ht="15" customHeight="1">
      <c r="B78" s="3"/>
      <c r="C78" s="3"/>
      <c r="D78" s="61"/>
      <c r="E78" s="1"/>
      <c r="F78" s="2"/>
      <c r="G78" s="47"/>
      <c r="H78" s="1"/>
      <c r="I78" s="2"/>
      <c r="J78" s="47"/>
      <c r="K78" s="1"/>
      <c r="L78" s="2"/>
      <c r="M78" s="47"/>
      <c r="N78" s="1"/>
      <c r="O78" s="2"/>
      <c r="P78" s="47"/>
      <c r="Q78" s="1"/>
      <c r="R78" s="2"/>
      <c r="S78" s="47"/>
      <c r="T78" s="1"/>
      <c r="U78" s="3"/>
      <c r="V78" s="47"/>
      <c r="W78" s="32"/>
      <c r="X78" s="11"/>
      <c r="Y78" s="54"/>
      <c r="Z78" s="4"/>
    </row>
    <row r="79" spans="2:26" ht="15" customHeight="1">
      <c r="B79" s="3"/>
      <c r="C79" s="3"/>
      <c r="D79" s="61"/>
      <c r="E79" s="1"/>
      <c r="F79" s="2"/>
      <c r="G79" s="47"/>
      <c r="H79" s="1"/>
      <c r="I79" s="2"/>
      <c r="J79" s="47"/>
      <c r="K79" s="1"/>
      <c r="L79" s="2"/>
      <c r="M79" s="47"/>
      <c r="N79" s="1"/>
      <c r="O79" s="2"/>
      <c r="P79" s="47"/>
      <c r="Q79" s="1"/>
      <c r="R79" s="2"/>
      <c r="S79" s="47"/>
      <c r="T79" s="1"/>
      <c r="U79" s="3"/>
      <c r="V79" s="47"/>
      <c r="W79" s="32"/>
      <c r="X79" s="11"/>
      <c r="Y79" s="54"/>
      <c r="Z79" s="4"/>
    </row>
    <row r="80" spans="2:26" ht="15" customHeight="1">
      <c r="B80" s="3"/>
      <c r="C80" s="3"/>
      <c r="D80" s="61"/>
      <c r="E80" s="1"/>
      <c r="F80" s="2"/>
      <c r="G80" s="47"/>
      <c r="H80" s="1"/>
      <c r="I80" s="2"/>
      <c r="J80" s="47"/>
      <c r="K80" s="1"/>
      <c r="L80" s="2"/>
      <c r="M80" s="47"/>
      <c r="N80" s="1"/>
      <c r="O80" s="2"/>
      <c r="P80" s="47"/>
      <c r="Q80" s="1"/>
      <c r="R80" s="2"/>
      <c r="S80" s="47"/>
      <c r="T80" s="1"/>
      <c r="U80" s="3"/>
      <c r="V80" s="47"/>
      <c r="W80" s="32"/>
      <c r="X80" s="11"/>
      <c r="Y80" s="54"/>
      <c r="Z80" s="4"/>
    </row>
    <row r="81" spans="2:26" ht="15" customHeight="1">
      <c r="B81" s="3"/>
      <c r="C81" s="3"/>
      <c r="D81" s="61"/>
      <c r="E81" s="1"/>
      <c r="F81" s="2"/>
      <c r="G81" s="47"/>
      <c r="H81" s="1"/>
      <c r="I81" s="2"/>
      <c r="J81" s="47"/>
      <c r="K81" s="1"/>
      <c r="L81" s="2"/>
      <c r="M81" s="47"/>
      <c r="N81" s="1"/>
      <c r="O81" s="2"/>
      <c r="P81" s="47"/>
      <c r="Q81" s="1"/>
      <c r="R81" s="2"/>
      <c r="S81" s="47"/>
      <c r="T81" s="1"/>
      <c r="U81" s="3"/>
      <c r="V81" s="47"/>
      <c r="W81" s="32"/>
      <c r="X81" s="11"/>
      <c r="Y81" s="54"/>
      <c r="Z81" s="4"/>
    </row>
    <row r="82" spans="2:26" ht="15" customHeight="1">
      <c r="B82" s="3"/>
      <c r="C82" s="3"/>
      <c r="D82" s="61"/>
      <c r="E82" s="1"/>
      <c r="F82" s="2"/>
      <c r="G82" s="47"/>
      <c r="H82" s="1"/>
      <c r="I82" s="2"/>
      <c r="J82" s="47"/>
      <c r="K82" s="1"/>
      <c r="L82" s="2"/>
      <c r="M82" s="47"/>
      <c r="N82" s="1"/>
      <c r="O82" s="2"/>
      <c r="P82" s="47"/>
      <c r="Q82" s="1"/>
      <c r="R82" s="2"/>
      <c r="S82" s="47"/>
      <c r="T82" s="1"/>
      <c r="U82" s="3"/>
      <c r="V82" s="47"/>
      <c r="W82" s="32"/>
      <c r="X82" s="11"/>
      <c r="Y82" s="54"/>
      <c r="Z82" s="4"/>
    </row>
    <row r="83" spans="2:26" ht="15" customHeight="1">
      <c r="B83" s="3"/>
      <c r="C83" s="3"/>
      <c r="D83" s="61"/>
      <c r="E83" s="1"/>
      <c r="F83" s="2"/>
      <c r="G83" s="47"/>
      <c r="H83" s="1"/>
      <c r="I83" s="2"/>
      <c r="J83" s="47"/>
      <c r="K83" s="1"/>
      <c r="L83" s="2"/>
      <c r="M83" s="47"/>
      <c r="N83" s="1"/>
      <c r="O83" s="2"/>
      <c r="P83" s="47"/>
      <c r="Q83" s="1"/>
      <c r="R83" s="2"/>
      <c r="S83" s="47"/>
      <c r="T83" s="1"/>
      <c r="U83" s="3"/>
      <c r="V83" s="47"/>
      <c r="W83" s="32"/>
      <c r="X83" s="11"/>
      <c r="Y83" s="54"/>
      <c r="Z83" s="4"/>
    </row>
    <row r="84" spans="1:25" s="4" customFormat="1" ht="15" customHeight="1">
      <c r="A84" s="39"/>
      <c r="B84" s="8">
        <f>SUM(B76:B83)</f>
        <v>0</v>
      </c>
      <c r="C84" s="15">
        <f>SUM(C76:C83)</f>
        <v>0</v>
      </c>
      <c r="D84" s="61"/>
      <c r="E84" s="10">
        <f>SUM(E76:E83)</f>
        <v>0</v>
      </c>
      <c r="F84" s="15">
        <f>SUM(F76:F83)</f>
        <v>0</v>
      </c>
      <c r="G84" s="47"/>
      <c r="H84" s="10">
        <f>SUM(H76:H83)</f>
        <v>0</v>
      </c>
      <c r="I84" s="15">
        <f>SUM(I76:I83)</f>
        <v>0</v>
      </c>
      <c r="J84" s="47"/>
      <c r="K84" s="10">
        <f>SUM(K76:K83)</f>
        <v>0</v>
      </c>
      <c r="L84" s="15">
        <f>SUM(L76:L83)</f>
        <v>0</v>
      </c>
      <c r="M84" s="47"/>
      <c r="N84" s="10">
        <f>SUM(N76:N83)</f>
        <v>0</v>
      </c>
      <c r="O84" s="15">
        <f>SUM(O76:O83)</f>
        <v>0</v>
      </c>
      <c r="P84" s="47"/>
      <c r="Q84" s="24">
        <f>SUM(Q76:Q83)</f>
        <v>0</v>
      </c>
      <c r="R84" s="15">
        <f>SUM(R76:R83)</f>
        <v>0</v>
      </c>
      <c r="S84" s="47"/>
      <c r="T84" s="10">
        <f>SUM(T76:T83)</f>
        <v>0</v>
      </c>
      <c r="U84" s="15">
        <f>SUM(U76:U83)</f>
        <v>0</v>
      </c>
      <c r="V84" s="47"/>
      <c r="W84" s="33">
        <f>SUM(W76:W83)</f>
        <v>0</v>
      </c>
      <c r="X84" s="34">
        <f>SUM(X76:X83)</f>
        <v>0</v>
      </c>
      <c r="Y84" s="54"/>
    </row>
    <row r="85" spans="1:25" s="4" customFormat="1" ht="15" customHeight="1">
      <c r="A85" s="39"/>
      <c r="B85" s="8"/>
      <c r="C85" s="24">
        <f>C75+C84-B84</f>
        <v>0</v>
      </c>
      <c r="D85" s="61"/>
      <c r="E85" s="10"/>
      <c r="F85" s="24">
        <f>F75+F84-E84</f>
        <v>0</v>
      </c>
      <c r="G85" s="47"/>
      <c r="H85" s="10"/>
      <c r="I85" s="24">
        <f>I75+I84-H84</f>
        <v>0</v>
      </c>
      <c r="J85" s="47"/>
      <c r="K85" s="10"/>
      <c r="L85" s="24">
        <f>L75+L84-K84</f>
        <v>0</v>
      </c>
      <c r="M85" s="47"/>
      <c r="N85" s="10"/>
      <c r="O85" s="24">
        <f>O75+O84-N84</f>
        <v>0</v>
      </c>
      <c r="P85" s="47"/>
      <c r="Q85" s="10"/>
      <c r="R85" s="24">
        <f>R75+R84-Q84</f>
        <v>0</v>
      </c>
      <c r="S85" s="47"/>
      <c r="T85" s="10"/>
      <c r="U85" s="24">
        <f>U75+U84-T84</f>
        <v>0</v>
      </c>
      <c r="V85" s="47"/>
      <c r="W85" s="33">
        <f>W75+W84-X84</f>
        <v>0</v>
      </c>
      <c r="X85" s="35"/>
      <c r="Y85" s="54"/>
    </row>
    <row r="86" spans="2:26" ht="15" customHeight="1">
      <c r="B86" s="20"/>
      <c r="C86" s="20"/>
      <c r="D86" s="61"/>
      <c r="E86" s="9"/>
      <c r="F86" s="19"/>
      <c r="G86" s="47"/>
      <c r="H86" s="9"/>
      <c r="I86" s="19"/>
      <c r="J86" s="47"/>
      <c r="K86" s="9"/>
      <c r="L86" s="19"/>
      <c r="M86" s="47"/>
      <c r="N86" s="9"/>
      <c r="O86" s="19"/>
      <c r="P86" s="47"/>
      <c r="Q86" s="9"/>
      <c r="R86" s="19"/>
      <c r="S86" s="47"/>
      <c r="T86" s="9"/>
      <c r="U86" s="20"/>
      <c r="V86" s="47"/>
      <c r="W86" s="30"/>
      <c r="X86" s="31"/>
      <c r="Y86" s="54"/>
      <c r="Z86" s="4"/>
    </row>
    <row r="87" spans="2:26" ht="15" customHeight="1">
      <c r="B87" s="3"/>
      <c r="C87" s="3"/>
      <c r="D87" s="61"/>
      <c r="E87" s="1"/>
      <c r="F87" s="2"/>
      <c r="G87" s="47"/>
      <c r="H87" s="1"/>
      <c r="I87" s="2"/>
      <c r="J87" s="47"/>
      <c r="K87" s="1"/>
      <c r="L87" s="2"/>
      <c r="M87" s="47"/>
      <c r="N87" s="1"/>
      <c r="O87" s="2"/>
      <c r="P87" s="47"/>
      <c r="Q87" s="1"/>
      <c r="R87" s="2"/>
      <c r="S87" s="47"/>
      <c r="T87" s="1"/>
      <c r="U87" s="3"/>
      <c r="V87" s="47"/>
      <c r="W87" s="32"/>
      <c r="X87" s="11"/>
      <c r="Y87" s="54"/>
      <c r="Z87" s="4"/>
    </row>
    <row r="88" spans="2:26" ht="15" customHeight="1">
      <c r="B88" s="3"/>
      <c r="C88" s="3"/>
      <c r="D88" s="61"/>
      <c r="E88" s="1"/>
      <c r="F88" s="2"/>
      <c r="G88" s="47"/>
      <c r="H88" s="1"/>
      <c r="I88" s="2"/>
      <c r="J88" s="47"/>
      <c r="K88" s="1"/>
      <c r="L88" s="2"/>
      <c r="M88" s="47"/>
      <c r="N88" s="1"/>
      <c r="O88" s="2"/>
      <c r="P88" s="47"/>
      <c r="Q88" s="1"/>
      <c r="R88" s="2"/>
      <c r="S88" s="47"/>
      <c r="T88" s="1"/>
      <c r="U88" s="3"/>
      <c r="V88" s="47"/>
      <c r="W88" s="32"/>
      <c r="X88" s="11"/>
      <c r="Y88" s="54"/>
      <c r="Z88" s="4"/>
    </row>
    <row r="89" spans="2:26" ht="15" customHeight="1">
      <c r="B89" s="3"/>
      <c r="C89" s="3"/>
      <c r="D89" s="61"/>
      <c r="E89" s="1"/>
      <c r="F89" s="2"/>
      <c r="G89" s="47"/>
      <c r="H89" s="1"/>
      <c r="I89" s="2"/>
      <c r="J89" s="47"/>
      <c r="K89" s="1"/>
      <c r="L89" s="2"/>
      <c r="M89" s="47"/>
      <c r="N89" s="1"/>
      <c r="O89" s="2"/>
      <c r="P89" s="47"/>
      <c r="Q89" s="1"/>
      <c r="R89" s="2"/>
      <c r="S89" s="47"/>
      <c r="T89" s="1"/>
      <c r="U89" s="3"/>
      <c r="V89" s="47"/>
      <c r="W89" s="32"/>
      <c r="X89" s="11"/>
      <c r="Y89" s="54"/>
      <c r="Z89" s="4"/>
    </row>
    <row r="90" spans="2:26" ht="15" customHeight="1">
      <c r="B90" s="3"/>
      <c r="C90" s="3"/>
      <c r="D90" s="61"/>
      <c r="E90" s="1"/>
      <c r="F90" s="2"/>
      <c r="G90" s="47"/>
      <c r="H90" s="1"/>
      <c r="I90" s="2"/>
      <c r="J90" s="47"/>
      <c r="K90" s="1"/>
      <c r="L90" s="2"/>
      <c r="M90" s="47"/>
      <c r="N90" s="1"/>
      <c r="O90" s="2"/>
      <c r="P90" s="47"/>
      <c r="Q90" s="1"/>
      <c r="R90" s="2"/>
      <c r="S90" s="47"/>
      <c r="T90" s="1"/>
      <c r="U90" s="3"/>
      <c r="V90" s="47"/>
      <c r="W90" s="32"/>
      <c r="X90" s="11"/>
      <c r="Y90" s="54"/>
      <c r="Z90" s="4"/>
    </row>
    <row r="91" spans="2:26" ht="15" customHeight="1">
      <c r="B91" s="3"/>
      <c r="C91" s="3"/>
      <c r="D91" s="61"/>
      <c r="E91" s="1"/>
      <c r="F91" s="2"/>
      <c r="G91" s="47"/>
      <c r="H91" s="1"/>
      <c r="I91" s="2"/>
      <c r="J91" s="47"/>
      <c r="K91" s="1"/>
      <c r="L91" s="2"/>
      <c r="M91" s="47"/>
      <c r="N91" s="1"/>
      <c r="O91" s="2"/>
      <c r="P91" s="47"/>
      <c r="Q91" s="1"/>
      <c r="R91" s="2"/>
      <c r="S91" s="47"/>
      <c r="T91" s="1"/>
      <c r="U91" s="3"/>
      <c r="V91" s="47"/>
      <c r="W91" s="32"/>
      <c r="X91" s="11"/>
      <c r="Y91" s="54"/>
      <c r="Z91" s="4"/>
    </row>
    <row r="92" spans="2:26" ht="15" customHeight="1">
      <c r="B92" s="3"/>
      <c r="C92" s="3"/>
      <c r="D92" s="61"/>
      <c r="E92" s="1"/>
      <c r="F92" s="2"/>
      <c r="G92" s="47"/>
      <c r="H92" s="1"/>
      <c r="I92" s="2"/>
      <c r="J92" s="47"/>
      <c r="K92" s="1"/>
      <c r="L92" s="2"/>
      <c r="M92" s="47"/>
      <c r="N92" s="1"/>
      <c r="O92" s="2"/>
      <c r="P92" s="47"/>
      <c r="Q92" s="1"/>
      <c r="R92" s="2"/>
      <c r="S92" s="47"/>
      <c r="T92" s="1"/>
      <c r="U92" s="3"/>
      <c r="V92" s="47"/>
      <c r="W92" s="32"/>
      <c r="X92" s="11"/>
      <c r="Y92" s="54"/>
      <c r="Z92" s="4"/>
    </row>
    <row r="93" spans="2:26" ht="15" customHeight="1">
      <c r="B93" s="3"/>
      <c r="C93" s="3"/>
      <c r="D93" s="61"/>
      <c r="E93" s="1"/>
      <c r="F93" s="2"/>
      <c r="G93" s="47"/>
      <c r="H93" s="1"/>
      <c r="I93" s="2"/>
      <c r="J93" s="47"/>
      <c r="K93" s="1"/>
      <c r="L93" s="2"/>
      <c r="M93" s="47"/>
      <c r="N93" s="1"/>
      <c r="O93" s="2"/>
      <c r="P93" s="47"/>
      <c r="Q93" s="1"/>
      <c r="R93" s="2"/>
      <c r="S93" s="47"/>
      <c r="T93" s="1"/>
      <c r="U93" s="3"/>
      <c r="V93" s="47"/>
      <c r="W93" s="32"/>
      <c r="X93" s="11"/>
      <c r="Y93" s="54"/>
      <c r="Z93" s="4"/>
    </row>
    <row r="94" spans="1:25" s="4" customFormat="1" ht="15" customHeight="1">
      <c r="A94" s="39"/>
      <c r="B94" s="8">
        <f>SUM(B86:B93)</f>
        <v>0</v>
      </c>
      <c r="C94" s="15">
        <f>SUM(C86:C93)</f>
        <v>0</v>
      </c>
      <c r="D94" s="61"/>
      <c r="E94" s="10">
        <f>SUM(E86:E93)</f>
        <v>0</v>
      </c>
      <c r="F94" s="15">
        <f>SUM(F86:F93)</f>
        <v>0</v>
      </c>
      <c r="G94" s="47"/>
      <c r="H94" s="10">
        <f>SUM(H86:H93)</f>
        <v>0</v>
      </c>
      <c r="I94" s="15">
        <f>SUM(I86:I93)</f>
        <v>0</v>
      </c>
      <c r="J94" s="47"/>
      <c r="K94" s="10">
        <f>SUM(K86:K93)</f>
        <v>0</v>
      </c>
      <c r="L94" s="15">
        <f>SUM(L86:L93)</f>
        <v>0</v>
      </c>
      <c r="M94" s="47"/>
      <c r="N94" s="10">
        <f>SUM(N86:N93)</f>
        <v>0</v>
      </c>
      <c r="O94" s="15">
        <f>SUM(O86:O93)</f>
        <v>0</v>
      </c>
      <c r="P94" s="47"/>
      <c r="Q94" s="24">
        <f>SUM(Q86:Q93)</f>
        <v>0</v>
      </c>
      <c r="R94" s="15">
        <f>SUM(R86:R93)</f>
        <v>0</v>
      </c>
      <c r="S94" s="47"/>
      <c r="T94" s="10">
        <f>SUM(T86:T93)</f>
        <v>0</v>
      </c>
      <c r="U94" s="15">
        <f>SUM(U86:U93)</f>
        <v>0</v>
      </c>
      <c r="V94" s="47"/>
      <c r="W94" s="33">
        <f>SUM(W86:W93)</f>
        <v>0</v>
      </c>
      <c r="X94" s="34">
        <f>SUM(X86:X93)</f>
        <v>0</v>
      </c>
      <c r="Y94" s="54"/>
    </row>
    <row r="95" spans="1:25" s="4" customFormat="1" ht="15" customHeight="1">
      <c r="A95" s="39"/>
      <c r="B95" s="8"/>
      <c r="C95" s="24">
        <f>C85+C94-B94</f>
        <v>0</v>
      </c>
      <c r="D95" s="61"/>
      <c r="E95" s="10"/>
      <c r="F95" s="24">
        <f>F85+F94-E94</f>
        <v>0</v>
      </c>
      <c r="G95" s="47"/>
      <c r="H95" s="10"/>
      <c r="I95" s="24">
        <f>I85+I94-H94</f>
        <v>0</v>
      </c>
      <c r="J95" s="47"/>
      <c r="K95" s="10"/>
      <c r="L95" s="24">
        <f>L85+L94-K94</f>
        <v>0</v>
      </c>
      <c r="M95" s="47"/>
      <c r="N95" s="10"/>
      <c r="O95" s="24">
        <f>O85+O94-N94</f>
        <v>0</v>
      </c>
      <c r="P95" s="47"/>
      <c r="Q95" s="10"/>
      <c r="R95" s="24">
        <f>R85+R94-Q94</f>
        <v>0</v>
      </c>
      <c r="S95" s="47"/>
      <c r="T95" s="10"/>
      <c r="U95" s="24">
        <f>U85+U94-T94</f>
        <v>0</v>
      </c>
      <c r="V95" s="47"/>
      <c r="W95" s="33">
        <f>W85+W94-X94</f>
        <v>0</v>
      </c>
      <c r="X95" s="35"/>
      <c r="Y95" s="54"/>
    </row>
    <row r="96" spans="2:26" ht="15" customHeight="1">
      <c r="B96" s="20"/>
      <c r="C96" s="20"/>
      <c r="D96" s="61"/>
      <c r="E96" s="9"/>
      <c r="F96" s="19"/>
      <c r="G96" s="47"/>
      <c r="H96" s="9"/>
      <c r="I96" s="19"/>
      <c r="J96" s="47"/>
      <c r="K96" s="9"/>
      <c r="L96" s="19"/>
      <c r="M96" s="47"/>
      <c r="N96" s="9"/>
      <c r="O96" s="19"/>
      <c r="P96" s="47"/>
      <c r="Q96" s="9"/>
      <c r="R96" s="19"/>
      <c r="S96" s="47"/>
      <c r="T96" s="9"/>
      <c r="U96" s="20"/>
      <c r="V96" s="47"/>
      <c r="W96" s="30"/>
      <c r="X96" s="31"/>
      <c r="Y96" s="54"/>
      <c r="Z96" s="4"/>
    </row>
    <row r="97" spans="2:26" ht="15" customHeight="1">
      <c r="B97" s="3"/>
      <c r="C97" s="3"/>
      <c r="D97" s="61"/>
      <c r="E97" s="1"/>
      <c r="F97" s="2"/>
      <c r="G97" s="47"/>
      <c r="H97" s="1"/>
      <c r="I97" s="2"/>
      <c r="J97" s="47"/>
      <c r="K97" s="1"/>
      <c r="L97" s="2"/>
      <c r="M97" s="47"/>
      <c r="N97" s="1"/>
      <c r="O97" s="2"/>
      <c r="P97" s="47"/>
      <c r="Q97" s="1"/>
      <c r="R97" s="2"/>
      <c r="S97" s="47"/>
      <c r="T97" s="1"/>
      <c r="U97" s="3"/>
      <c r="V97" s="47"/>
      <c r="W97" s="32"/>
      <c r="X97" s="11"/>
      <c r="Y97" s="54"/>
      <c r="Z97" s="4"/>
    </row>
    <row r="98" spans="2:26" ht="15" customHeight="1">
      <c r="B98" s="3"/>
      <c r="C98" s="3"/>
      <c r="D98" s="61"/>
      <c r="E98" s="1"/>
      <c r="F98" s="2"/>
      <c r="G98" s="47"/>
      <c r="H98" s="1"/>
      <c r="I98" s="2"/>
      <c r="J98" s="47"/>
      <c r="K98" s="1"/>
      <c r="L98" s="2"/>
      <c r="M98" s="47"/>
      <c r="N98" s="1"/>
      <c r="O98" s="2"/>
      <c r="P98" s="47"/>
      <c r="Q98" s="1"/>
      <c r="R98" s="2"/>
      <c r="S98" s="47"/>
      <c r="T98" s="1"/>
      <c r="U98" s="3"/>
      <c r="V98" s="47"/>
      <c r="W98" s="32"/>
      <c r="X98" s="11"/>
      <c r="Y98" s="54"/>
      <c r="Z98" s="4"/>
    </row>
    <row r="99" spans="2:26" ht="15" customHeight="1">
      <c r="B99" s="3"/>
      <c r="C99" s="3"/>
      <c r="D99" s="61"/>
      <c r="E99" s="1"/>
      <c r="F99" s="2"/>
      <c r="G99" s="47"/>
      <c r="H99" s="1"/>
      <c r="I99" s="2"/>
      <c r="J99" s="47"/>
      <c r="K99" s="1"/>
      <c r="L99" s="2"/>
      <c r="M99" s="47"/>
      <c r="N99" s="1"/>
      <c r="O99" s="2"/>
      <c r="P99" s="47"/>
      <c r="Q99" s="1"/>
      <c r="R99" s="2"/>
      <c r="S99" s="47"/>
      <c r="T99" s="1"/>
      <c r="U99" s="3"/>
      <c r="V99" s="47"/>
      <c r="W99" s="32"/>
      <c r="X99" s="11"/>
      <c r="Y99" s="54"/>
      <c r="Z99" s="4"/>
    </row>
    <row r="100" spans="2:26" ht="15" customHeight="1">
      <c r="B100" s="3"/>
      <c r="C100" s="3"/>
      <c r="D100" s="61"/>
      <c r="E100" s="1"/>
      <c r="F100" s="2"/>
      <c r="G100" s="47"/>
      <c r="H100" s="1"/>
      <c r="I100" s="2"/>
      <c r="J100" s="47"/>
      <c r="K100" s="1"/>
      <c r="L100" s="2"/>
      <c r="M100" s="47"/>
      <c r="N100" s="1"/>
      <c r="O100" s="2"/>
      <c r="P100" s="47"/>
      <c r="Q100" s="1"/>
      <c r="R100" s="2"/>
      <c r="S100" s="47"/>
      <c r="T100" s="1"/>
      <c r="U100" s="3"/>
      <c r="V100" s="47"/>
      <c r="W100" s="32"/>
      <c r="X100" s="11"/>
      <c r="Y100" s="54"/>
      <c r="Z100" s="4"/>
    </row>
    <row r="101" spans="2:26" ht="15" customHeight="1">
      <c r="B101" s="3"/>
      <c r="C101" s="3"/>
      <c r="D101" s="61"/>
      <c r="E101" s="1"/>
      <c r="F101" s="2"/>
      <c r="G101" s="47"/>
      <c r="H101" s="1"/>
      <c r="I101" s="2"/>
      <c r="J101" s="47"/>
      <c r="K101" s="1"/>
      <c r="L101" s="2"/>
      <c r="M101" s="47"/>
      <c r="N101" s="1"/>
      <c r="O101" s="2"/>
      <c r="P101" s="47"/>
      <c r="Q101" s="1"/>
      <c r="R101" s="2"/>
      <c r="S101" s="47"/>
      <c r="T101" s="1"/>
      <c r="U101" s="3"/>
      <c r="V101" s="47"/>
      <c r="W101" s="32"/>
      <c r="X101" s="11"/>
      <c r="Y101" s="54"/>
      <c r="Z101" s="4"/>
    </row>
    <row r="102" spans="2:26" ht="15" customHeight="1">
      <c r="B102" s="3"/>
      <c r="C102" s="3"/>
      <c r="D102" s="61"/>
      <c r="E102" s="1"/>
      <c r="F102" s="2"/>
      <c r="G102" s="47"/>
      <c r="H102" s="1"/>
      <c r="I102" s="2"/>
      <c r="J102" s="47"/>
      <c r="K102" s="1"/>
      <c r="L102" s="2"/>
      <c r="M102" s="47"/>
      <c r="N102" s="1"/>
      <c r="O102" s="2"/>
      <c r="P102" s="47"/>
      <c r="Q102" s="1"/>
      <c r="R102" s="2"/>
      <c r="S102" s="47"/>
      <c r="T102" s="1"/>
      <c r="U102" s="3"/>
      <c r="V102" s="47"/>
      <c r="W102" s="32"/>
      <c r="X102" s="11"/>
      <c r="Y102" s="54"/>
      <c r="Z102" s="4"/>
    </row>
    <row r="103" spans="2:26" ht="15" customHeight="1">
      <c r="B103" s="3"/>
      <c r="C103" s="3"/>
      <c r="D103" s="61"/>
      <c r="E103" s="1"/>
      <c r="F103" s="2"/>
      <c r="G103" s="47"/>
      <c r="H103" s="1"/>
      <c r="I103" s="2"/>
      <c r="J103" s="47"/>
      <c r="K103" s="1"/>
      <c r="L103" s="2"/>
      <c r="M103" s="47"/>
      <c r="N103" s="1"/>
      <c r="O103" s="2"/>
      <c r="P103" s="47"/>
      <c r="Q103" s="1"/>
      <c r="R103" s="2"/>
      <c r="S103" s="47"/>
      <c r="T103" s="1"/>
      <c r="U103" s="3"/>
      <c r="V103" s="47"/>
      <c r="W103" s="32"/>
      <c r="X103" s="11"/>
      <c r="Y103" s="54"/>
      <c r="Z103" s="4"/>
    </row>
    <row r="104" spans="1:25" s="4" customFormat="1" ht="15" customHeight="1">
      <c r="A104" s="39"/>
      <c r="B104" s="8">
        <f>SUM(B96:B103)</f>
        <v>0</v>
      </c>
      <c r="C104" s="15">
        <f>SUM(C96:C103)</f>
        <v>0</v>
      </c>
      <c r="D104" s="61"/>
      <c r="E104" s="10">
        <f>SUM(E96:E103)</f>
        <v>0</v>
      </c>
      <c r="F104" s="15">
        <f>SUM(F96:F103)</f>
        <v>0</v>
      </c>
      <c r="G104" s="47"/>
      <c r="H104" s="10">
        <f>SUM(H96:H103)</f>
        <v>0</v>
      </c>
      <c r="I104" s="15">
        <f>SUM(I96:I103)</f>
        <v>0</v>
      </c>
      <c r="J104" s="47"/>
      <c r="K104" s="10">
        <f>SUM(K96:K103)</f>
        <v>0</v>
      </c>
      <c r="L104" s="15">
        <f>SUM(L96:L103)</f>
        <v>0</v>
      </c>
      <c r="M104" s="47"/>
      <c r="N104" s="10">
        <f>SUM(N96:N103)</f>
        <v>0</v>
      </c>
      <c r="O104" s="15">
        <f>SUM(O96:O103)</f>
        <v>0</v>
      </c>
      <c r="P104" s="47"/>
      <c r="Q104" s="24">
        <f>SUM(Q96:Q103)</f>
        <v>0</v>
      </c>
      <c r="R104" s="15">
        <f>SUM(R96:R103)</f>
        <v>0</v>
      </c>
      <c r="S104" s="47"/>
      <c r="T104" s="10">
        <f>SUM(T96:T103)</f>
        <v>0</v>
      </c>
      <c r="U104" s="15">
        <f>SUM(U96:U103)</f>
        <v>0</v>
      </c>
      <c r="V104" s="47"/>
      <c r="W104" s="33">
        <f>SUM(W96:W103)</f>
        <v>0</v>
      </c>
      <c r="X104" s="34">
        <f>SUM(X96:X103)</f>
        <v>0</v>
      </c>
      <c r="Y104" s="54"/>
    </row>
    <row r="105" spans="1:25" s="4" customFormat="1" ht="15" customHeight="1">
      <c r="A105" s="39"/>
      <c r="B105" s="8"/>
      <c r="C105" s="24">
        <f>C95+C104-B104</f>
        <v>0</v>
      </c>
      <c r="D105" s="61"/>
      <c r="E105" s="10"/>
      <c r="F105" s="24">
        <f>F95+F104-E104</f>
        <v>0</v>
      </c>
      <c r="G105" s="47"/>
      <c r="H105" s="10"/>
      <c r="I105" s="24">
        <f>I95+I104-H104</f>
        <v>0</v>
      </c>
      <c r="J105" s="47"/>
      <c r="K105" s="10"/>
      <c r="L105" s="24">
        <f>L95+L104-K104</f>
        <v>0</v>
      </c>
      <c r="M105" s="47"/>
      <c r="N105" s="10"/>
      <c r="O105" s="24">
        <f>O95+O104-N104</f>
        <v>0</v>
      </c>
      <c r="P105" s="47"/>
      <c r="Q105" s="10"/>
      <c r="R105" s="24">
        <f>R95+R104-Q104</f>
        <v>0</v>
      </c>
      <c r="S105" s="47"/>
      <c r="T105" s="10"/>
      <c r="U105" s="24">
        <f>U95+U104-T104</f>
        <v>0</v>
      </c>
      <c r="V105" s="47"/>
      <c r="W105" s="33">
        <f>W95+W104-X104</f>
        <v>0</v>
      </c>
      <c r="X105" s="35"/>
      <c r="Y105" s="54"/>
    </row>
    <row r="106" spans="2:26" ht="15" customHeight="1">
      <c r="B106" s="20"/>
      <c r="C106" s="20"/>
      <c r="D106" s="61"/>
      <c r="E106" s="9"/>
      <c r="F106" s="19"/>
      <c r="G106" s="47"/>
      <c r="H106" s="9"/>
      <c r="I106" s="19"/>
      <c r="J106" s="47"/>
      <c r="K106" s="9"/>
      <c r="L106" s="19"/>
      <c r="M106" s="47"/>
      <c r="N106" s="9"/>
      <c r="O106" s="19"/>
      <c r="P106" s="47"/>
      <c r="Q106" s="9"/>
      <c r="R106" s="19"/>
      <c r="S106" s="47"/>
      <c r="T106" s="9"/>
      <c r="U106" s="20"/>
      <c r="V106" s="47"/>
      <c r="W106" s="30"/>
      <c r="X106" s="31"/>
      <c r="Y106" s="54"/>
      <c r="Z106" s="4"/>
    </row>
    <row r="107" spans="2:26" ht="15" customHeight="1">
      <c r="B107" s="3"/>
      <c r="C107" s="3"/>
      <c r="D107" s="61"/>
      <c r="E107" s="1"/>
      <c r="F107" s="2"/>
      <c r="G107" s="47"/>
      <c r="H107" s="1"/>
      <c r="I107" s="2"/>
      <c r="J107" s="47"/>
      <c r="K107" s="1"/>
      <c r="L107" s="2"/>
      <c r="M107" s="47"/>
      <c r="N107" s="1"/>
      <c r="O107" s="2"/>
      <c r="P107" s="47"/>
      <c r="Q107" s="1"/>
      <c r="R107" s="2"/>
      <c r="S107" s="47"/>
      <c r="T107" s="1"/>
      <c r="U107" s="3"/>
      <c r="V107" s="47"/>
      <c r="W107" s="32"/>
      <c r="X107" s="11"/>
      <c r="Y107" s="54"/>
      <c r="Z107" s="4"/>
    </row>
    <row r="108" spans="2:26" ht="15" customHeight="1">
      <c r="B108" s="3"/>
      <c r="C108" s="3"/>
      <c r="D108" s="61"/>
      <c r="E108" s="1"/>
      <c r="F108" s="2"/>
      <c r="G108" s="47"/>
      <c r="H108" s="1"/>
      <c r="I108" s="2"/>
      <c r="J108" s="47"/>
      <c r="K108" s="1"/>
      <c r="L108" s="2"/>
      <c r="M108" s="47"/>
      <c r="N108" s="1"/>
      <c r="O108" s="2"/>
      <c r="P108" s="47"/>
      <c r="Q108" s="1"/>
      <c r="R108" s="2"/>
      <c r="S108" s="47"/>
      <c r="T108" s="1"/>
      <c r="U108" s="3"/>
      <c r="V108" s="47"/>
      <c r="W108" s="32"/>
      <c r="X108" s="11"/>
      <c r="Y108" s="54"/>
      <c r="Z108" s="4"/>
    </row>
    <row r="109" spans="2:26" ht="15" customHeight="1">
      <c r="B109" s="3"/>
      <c r="C109" s="3"/>
      <c r="D109" s="61"/>
      <c r="E109" s="1"/>
      <c r="F109" s="2"/>
      <c r="G109" s="47"/>
      <c r="H109" s="1"/>
      <c r="I109" s="2"/>
      <c r="J109" s="47"/>
      <c r="K109" s="1"/>
      <c r="L109" s="2"/>
      <c r="M109" s="47"/>
      <c r="N109" s="1"/>
      <c r="O109" s="2"/>
      <c r="P109" s="47"/>
      <c r="Q109" s="1"/>
      <c r="R109" s="2"/>
      <c r="S109" s="47"/>
      <c r="T109" s="1"/>
      <c r="U109" s="3"/>
      <c r="V109" s="47"/>
      <c r="W109" s="32"/>
      <c r="X109" s="11"/>
      <c r="Y109" s="54"/>
      <c r="Z109" s="4"/>
    </row>
    <row r="110" spans="2:26" ht="15" customHeight="1">
      <c r="B110" s="3"/>
      <c r="C110" s="3"/>
      <c r="D110" s="61"/>
      <c r="E110" s="1"/>
      <c r="F110" s="2"/>
      <c r="G110" s="47"/>
      <c r="H110" s="1"/>
      <c r="I110" s="2"/>
      <c r="J110" s="47"/>
      <c r="K110" s="1"/>
      <c r="L110" s="2"/>
      <c r="M110" s="47"/>
      <c r="N110" s="1"/>
      <c r="O110" s="2"/>
      <c r="P110" s="47"/>
      <c r="Q110" s="1"/>
      <c r="R110" s="2"/>
      <c r="S110" s="47"/>
      <c r="T110" s="1"/>
      <c r="U110" s="3"/>
      <c r="V110" s="47"/>
      <c r="W110" s="32"/>
      <c r="X110" s="11"/>
      <c r="Y110" s="54"/>
      <c r="Z110" s="4"/>
    </row>
    <row r="111" spans="2:26" ht="15" customHeight="1">
      <c r="B111" s="3"/>
      <c r="C111" s="3"/>
      <c r="D111" s="61"/>
      <c r="E111" s="1"/>
      <c r="F111" s="2"/>
      <c r="G111" s="47"/>
      <c r="H111" s="1"/>
      <c r="I111" s="2"/>
      <c r="J111" s="47"/>
      <c r="K111" s="1"/>
      <c r="L111" s="2"/>
      <c r="M111" s="47"/>
      <c r="N111" s="1"/>
      <c r="O111" s="2"/>
      <c r="P111" s="47"/>
      <c r="Q111" s="1"/>
      <c r="R111" s="2"/>
      <c r="S111" s="47"/>
      <c r="T111" s="1"/>
      <c r="U111" s="3"/>
      <c r="V111" s="47"/>
      <c r="W111" s="32"/>
      <c r="X111" s="11"/>
      <c r="Y111" s="54"/>
      <c r="Z111" s="4"/>
    </row>
    <row r="112" spans="2:26" ht="15" customHeight="1">
      <c r="B112" s="3"/>
      <c r="C112" s="3"/>
      <c r="D112" s="61"/>
      <c r="E112" s="1"/>
      <c r="F112" s="2"/>
      <c r="G112" s="47"/>
      <c r="H112" s="1"/>
      <c r="I112" s="2"/>
      <c r="J112" s="47"/>
      <c r="K112" s="1"/>
      <c r="L112" s="2"/>
      <c r="M112" s="47"/>
      <c r="N112" s="1"/>
      <c r="O112" s="2"/>
      <c r="P112" s="47"/>
      <c r="Q112" s="1"/>
      <c r="R112" s="2"/>
      <c r="S112" s="47"/>
      <c r="T112" s="1"/>
      <c r="U112" s="3"/>
      <c r="V112" s="47"/>
      <c r="W112" s="32"/>
      <c r="X112" s="11"/>
      <c r="Y112" s="54"/>
      <c r="Z112" s="4"/>
    </row>
    <row r="113" spans="2:26" ht="15" customHeight="1">
      <c r="B113" s="3"/>
      <c r="C113" s="3"/>
      <c r="D113" s="61"/>
      <c r="E113" s="1"/>
      <c r="F113" s="2"/>
      <c r="G113" s="47"/>
      <c r="H113" s="1"/>
      <c r="I113" s="2"/>
      <c r="J113" s="47"/>
      <c r="K113" s="1"/>
      <c r="L113" s="2"/>
      <c r="M113" s="47"/>
      <c r="N113" s="1"/>
      <c r="O113" s="2"/>
      <c r="P113" s="47"/>
      <c r="Q113" s="1"/>
      <c r="R113" s="2"/>
      <c r="S113" s="47"/>
      <c r="T113" s="1"/>
      <c r="U113" s="3"/>
      <c r="V113" s="47"/>
      <c r="W113" s="32"/>
      <c r="X113" s="11"/>
      <c r="Y113" s="54"/>
      <c r="Z113" s="4"/>
    </row>
    <row r="114" spans="1:25" s="4" customFormat="1" ht="15" customHeight="1">
      <c r="A114" s="39"/>
      <c r="B114" s="8">
        <f>SUM(B106:B113)</f>
        <v>0</v>
      </c>
      <c r="C114" s="15">
        <f>SUM(C106:C113)</f>
        <v>0</v>
      </c>
      <c r="D114" s="61"/>
      <c r="E114" s="10">
        <f>SUM(E106:E113)</f>
        <v>0</v>
      </c>
      <c r="F114" s="15">
        <f>SUM(F106:F113)</f>
        <v>0</v>
      </c>
      <c r="G114" s="47"/>
      <c r="H114" s="10">
        <f>SUM(H106:H113)</f>
        <v>0</v>
      </c>
      <c r="I114" s="15">
        <f>SUM(I106:I113)</f>
        <v>0</v>
      </c>
      <c r="J114" s="47"/>
      <c r="K114" s="10">
        <f>SUM(K106:K113)</f>
        <v>0</v>
      </c>
      <c r="L114" s="15">
        <f>SUM(L106:L113)</f>
        <v>0</v>
      </c>
      <c r="M114" s="47"/>
      <c r="N114" s="10">
        <f>SUM(N106:N113)</f>
        <v>0</v>
      </c>
      <c r="O114" s="15">
        <f>SUM(O106:O113)</f>
        <v>0</v>
      </c>
      <c r="P114" s="47"/>
      <c r="Q114" s="24">
        <f>SUM(Q106:Q113)</f>
        <v>0</v>
      </c>
      <c r="R114" s="15">
        <f>SUM(R106:R113)</f>
        <v>0</v>
      </c>
      <c r="S114" s="47"/>
      <c r="T114" s="10">
        <f>SUM(T106:T113)</f>
        <v>0</v>
      </c>
      <c r="U114" s="15">
        <f>SUM(U106:U113)</f>
        <v>0</v>
      </c>
      <c r="V114" s="47"/>
      <c r="W114" s="33">
        <f>SUM(W106:W113)</f>
        <v>0</v>
      </c>
      <c r="X114" s="34">
        <f>SUM(X106:X113)</f>
        <v>0</v>
      </c>
      <c r="Y114" s="54"/>
    </row>
    <row r="115" spans="1:25" s="4" customFormat="1" ht="15" customHeight="1">
      <c r="A115" s="39"/>
      <c r="B115" s="8"/>
      <c r="C115" s="24">
        <f>C105+C114-B114</f>
        <v>0</v>
      </c>
      <c r="D115" s="61"/>
      <c r="E115" s="10"/>
      <c r="F115" s="24">
        <f>F105+F114-E114</f>
        <v>0</v>
      </c>
      <c r="G115" s="47"/>
      <c r="H115" s="10"/>
      <c r="I115" s="24">
        <f>I105+I114-H114</f>
        <v>0</v>
      </c>
      <c r="J115" s="47"/>
      <c r="K115" s="10"/>
      <c r="L115" s="24">
        <f>L105+L114-K114</f>
        <v>0</v>
      </c>
      <c r="M115" s="47"/>
      <c r="N115" s="10"/>
      <c r="O115" s="24">
        <f>O105+O114-N114</f>
        <v>0</v>
      </c>
      <c r="P115" s="47"/>
      <c r="Q115" s="10"/>
      <c r="R115" s="24">
        <f>R105+R114-Q114</f>
        <v>0</v>
      </c>
      <c r="S115" s="47"/>
      <c r="T115" s="10"/>
      <c r="U115" s="24">
        <f>U105+U114-T114</f>
        <v>0</v>
      </c>
      <c r="V115" s="47"/>
      <c r="W115" s="33">
        <f>W105+W114-X114</f>
        <v>0</v>
      </c>
      <c r="X115" s="35"/>
      <c r="Y115" s="54"/>
    </row>
    <row r="116" spans="2:26" ht="15" customHeight="1">
      <c r="B116" s="20"/>
      <c r="C116" s="20"/>
      <c r="D116" s="61"/>
      <c r="E116" s="9"/>
      <c r="F116" s="19"/>
      <c r="G116" s="47"/>
      <c r="H116" s="9"/>
      <c r="I116" s="19"/>
      <c r="J116" s="47"/>
      <c r="K116" s="9"/>
      <c r="L116" s="19"/>
      <c r="M116" s="47"/>
      <c r="N116" s="9"/>
      <c r="O116" s="19"/>
      <c r="P116" s="47"/>
      <c r="Q116" s="9"/>
      <c r="R116" s="19"/>
      <c r="S116" s="47"/>
      <c r="T116" s="9"/>
      <c r="U116" s="20"/>
      <c r="V116" s="47"/>
      <c r="W116" s="30"/>
      <c r="X116" s="31"/>
      <c r="Y116" s="54"/>
      <c r="Z116" s="4"/>
    </row>
    <row r="117" spans="2:26" ht="15" customHeight="1">
      <c r="B117" s="3"/>
      <c r="C117" s="3"/>
      <c r="D117" s="61"/>
      <c r="E117" s="1"/>
      <c r="F117" s="2"/>
      <c r="G117" s="47"/>
      <c r="H117" s="1"/>
      <c r="I117" s="2"/>
      <c r="J117" s="47"/>
      <c r="K117" s="1"/>
      <c r="L117" s="2"/>
      <c r="M117" s="47"/>
      <c r="N117" s="1"/>
      <c r="O117" s="2"/>
      <c r="P117" s="47"/>
      <c r="Q117" s="1"/>
      <c r="R117" s="2"/>
      <c r="S117" s="47"/>
      <c r="T117" s="1"/>
      <c r="U117" s="3"/>
      <c r="V117" s="47"/>
      <c r="W117" s="32"/>
      <c r="X117" s="11"/>
      <c r="Y117" s="54"/>
      <c r="Z117" s="4"/>
    </row>
    <row r="118" spans="2:26" ht="15" customHeight="1">
      <c r="B118" s="3"/>
      <c r="C118" s="3"/>
      <c r="D118" s="61"/>
      <c r="E118" s="1"/>
      <c r="F118" s="2"/>
      <c r="G118" s="47"/>
      <c r="H118" s="1"/>
      <c r="I118" s="2"/>
      <c r="J118" s="47"/>
      <c r="K118" s="1"/>
      <c r="L118" s="2"/>
      <c r="M118" s="47"/>
      <c r="N118" s="1"/>
      <c r="O118" s="2"/>
      <c r="P118" s="47"/>
      <c r="Q118" s="1"/>
      <c r="R118" s="2"/>
      <c r="S118" s="47"/>
      <c r="T118" s="1"/>
      <c r="U118" s="3"/>
      <c r="V118" s="47"/>
      <c r="W118" s="32"/>
      <c r="X118" s="11"/>
      <c r="Y118" s="54"/>
      <c r="Z118" s="4"/>
    </row>
    <row r="119" spans="2:26" ht="15" customHeight="1">
      <c r="B119" s="3"/>
      <c r="C119" s="3"/>
      <c r="D119" s="61"/>
      <c r="E119" s="1"/>
      <c r="F119" s="2"/>
      <c r="G119" s="47"/>
      <c r="H119" s="1"/>
      <c r="I119" s="2"/>
      <c r="J119" s="47"/>
      <c r="K119" s="1"/>
      <c r="L119" s="2"/>
      <c r="M119" s="47"/>
      <c r="N119" s="1"/>
      <c r="O119" s="2"/>
      <c r="P119" s="47"/>
      <c r="Q119" s="1"/>
      <c r="R119" s="2"/>
      <c r="S119" s="47"/>
      <c r="T119" s="1"/>
      <c r="U119" s="3"/>
      <c r="V119" s="47"/>
      <c r="W119" s="32"/>
      <c r="X119" s="11"/>
      <c r="Y119" s="54"/>
      <c r="Z119" s="4"/>
    </row>
    <row r="120" spans="2:26" ht="15" customHeight="1">
      <c r="B120" s="3"/>
      <c r="C120" s="3"/>
      <c r="D120" s="61"/>
      <c r="E120" s="1"/>
      <c r="F120" s="2"/>
      <c r="G120" s="47"/>
      <c r="H120" s="1"/>
      <c r="I120" s="2"/>
      <c r="J120" s="47"/>
      <c r="K120" s="1"/>
      <c r="L120" s="2"/>
      <c r="M120" s="47"/>
      <c r="N120" s="1"/>
      <c r="O120" s="2"/>
      <c r="P120" s="47"/>
      <c r="Q120" s="1"/>
      <c r="R120" s="2"/>
      <c r="S120" s="47"/>
      <c r="T120" s="1"/>
      <c r="U120" s="3"/>
      <c r="V120" s="47"/>
      <c r="W120" s="32"/>
      <c r="X120" s="11"/>
      <c r="Y120" s="54"/>
      <c r="Z120" s="4"/>
    </row>
    <row r="121" spans="2:26" ht="15" customHeight="1">
      <c r="B121" s="3"/>
      <c r="C121" s="3"/>
      <c r="D121" s="61"/>
      <c r="E121" s="1"/>
      <c r="F121" s="2"/>
      <c r="G121" s="47"/>
      <c r="H121" s="1"/>
      <c r="I121" s="2"/>
      <c r="J121" s="47"/>
      <c r="K121" s="1"/>
      <c r="L121" s="2"/>
      <c r="M121" s="47"/>
      <c r="N121" s="1"/>
      <c r="O121" s="2"/>
      <c r="P121" s="47"/>
      <c r="Q121" s="1"/>
      <c r="R121" s="2"/>
      <c r="S121" s="47"/>
      <c r="T121" s="1"/>
      <c r="U121" s="3"/>
      <c r="V121" s="47"/>
      <c r="W121" s="32"/>
      <c r="X121" s="11"/>
      <c r="Y121" s="54"/>
      <c r="Z121" s="4"/>
    </row>
    <row r="122" spans="2:26" ht="15" customHeight="1">
      <c r="B122" s="3"/>
      <c r="C122" s="3"/>
      <c r="D122" s="61"/>
      <c r="E122" s="1"/>
      <c r="F122" s="2"/>
      <c r="G122" s="47"/>
      <c r="H122" s="1"/>
      <c r="I122" s="2"/>
      <c r="J122" s="47"/>
      <c r="K122" s="1"/>
      <c r="L122" s="2"/>
      <c r="M122" s="47"/>
      <c r="N122" s="1"/>
      <c r="O122" s="2"/>
      <c r="P122" s="47"/>
      <c r="Q122" s="1"/>
      <c r="R122" s="2"/>
      <c r="S122" s="47"/>
      <c r="T122" s="1"/>
      <c r="U122" s="3"/>
      <c r="V122" s="47"/>
      <c r="W122" s="32"/>
      <c r="X122" s="11"/>
      <c r="Y122" s="54"/>
      <c r="Z122" s="4"/>
    </row>
    <row r="123" spans="2:26" ht="15" customHeight="1">
      <c r="B123" s="3"/>
      <c r="C123" s="3"/>
      <c r="D123" s="61"/>
      <c r="E123" s="1"/>
      <c r="F123" s="2"/>
      <c r="G123" s="47"/>
      <c r="H123" s="1"/>
      <c r="I123" s="2"/>
      <c r="J123" s="47"/>
      <c r="K123" s="1"/>
      <c r="L123" s="2"/>
      <c r="M123" s="47"/>
      <c r="N123" s="1"/>
      <c r="O123" s="2"/>
      <c r="P123" s="47"/>
      <c r="Q123" s="1"/>
      <c r="R123" s="2"/>
      <c r="S123" s="47"/>
      <c r="T123" s="1"/>
      <c r="U123" s="3"/>
      <c r="V123" s="47"/>
      <c r="W123" s="32"/>
      <c r="X123" s="11"/>
      <c r="Y123" s="54"/>
      <c r="Z123" s="4"/>
    </row>
    <row r="124" spans="1:25" s="4" customFormat="1" ht="15" customHeight="1">
      <c r="A124" s="39"/>
      <c r="B124" s="8">
        <f>SUM(B116:B123)</f>
        <v>0</v>
      </c>
      <c r="C124" s="15">
        <f>SUM(C116:C123)</f>
        <v>0</v>
      </c>
      <c r="D124" s="61"/>
      <c r="E124" s="10">
        <f>SUM(E116:E123)</f>
        <v>0</v>
      </c>
      <c r="F124" s="15">
        <f>SUM(F116:F123)</f>
        <v>0</v>
      </c>
      <c r="G124" s="47"/>
      <c r="H124" s="10">
        <f>SUM(H116:H123)</f>
        <v>0</v>
      </c>
      <c r="I124" s="15">
        <f>SUM(I116:I123)</f>
        <v>0</v>
      </c>
      <c r="J124" s="47"/>
      <c r="K124" s="10">
        <f>SUM(K116:K123)</f>
        <v>0</v>
      </c>
      <c r="L124" s="15">
        <f>SUM(L116:L123)</f>
        <v>0</v>
      </c>
      <c r="M124" s="47"/>
      <c r="N124" s="10">
        <f>SUM(N116:N123)</f>
        <v>0</v>
      </c>
      <c r="O124" s="15">
        <f>SUM(O116:O123)</f>
        <v>0</v>
      </c>
      <c r="P124" s="47"/>
      <c r="Q124" s="24">
        <f>SUM(Q116:Q123)</f>
        <v>0</v>
      </c>
      <c r="R124" s="15">
        <f>SUM(R116:R123)</f>
        <v>0</v>
      </c>
      <c r="S124" s="47"/>
      <c r="T124" s="10">
        <f>SUM(T116:T123)</f>
        <v>0</v>
      </c>
      <c r="U124" s="15">
        <f>SUM(U116:U123)</f>
        <v>0</v>
      </c>
      <c r="V124" s="47"/>
      <c r="W124" s="33">
        <f>SUM(W116:W123)</f>
        <v>0</v>
      </c>
      <c r="X124" s="34">
        <f>SUM(X116:X123)</f>
        <v>0</v>
      </c>
      <c r="Y124" s="54"/>
    </row>
    <row r="125" spans="1:25" s="4" customFormat="1" ht="15" customHeight="1">
      <c r="A125" s="39"/>
      <c r="B125" s="8"/>
      <c r="C125" s="24">
        <f>C115+C124-B124</f>
        <v>0</v>
      </c>
      <c r="D125" s="62"/>
      <c r="E125" s="10"/>
      <c r="F125" s="24">
        <f>F115+F124-E124</f>
        <v>0</v>
      </c>
      <c r="G125" s="48"/>
      <c r="H125" s="10"/>
      <c r="I125" s="24">
        <f>I115+I124-H124</f>
        <v>0</v>
      </c>
      <c r="J125" s="48"/>
      <c r="K125" s="10"/>
      <c r="L125" s="24">
        <f>L115+L124-K124</f>
        <v>0</v>
      </c>
      <c r="M125" s="48"/>
      <c r="N125" s="10"/>
      <c r="O125" s="24">
        <f>O115+O124-N124</f>
        <v>0</v>
      </c>
      <c r="P125" s="48"/>
      <c r="Q125" s="10"/>
      <c r="R125" s="24">
        <f>R115+R124-Q124</f>
        <v>0</v>
      </c>
      <c r="S125" s="48"/>
      <c r="T125" s="10"/>
      <c r="U125" s="24">
        <f>U115+U124-T124</f>
        <v>0</v>
      </c>
      <c r="V125" s="48"/>
      <c r="W125" s="33">
        <f>W115+W124-X124</f>
        <v>0</v>
      </c>
      <c r="X125" s="35"/>
      <c r="Y125" s="55"/>
    </row>
  </sheetData>
  <mergeCells count="24">
    <mergeCell ref="B3:C3"/>
    <mergeCell ref="D3:D125"/>
    <mergeCell ref="E3:F3"/>
    <mergeCell ref="G3:G125"/>
    <mergeCell ref="B64:C64"/>
    <mergeCell ref="E64:F64"/>
    <mergeCell ref="H3:I3"/>
    <mergeCell ref="J3:J125"/>
    <mergeCell ref="K3:L3"/>
    <mergeCell ref="M3:M125"/>
    <mergeCell ref="H64:I64"/>
    <mergeCell ref="K64:L64"/>
    <mergeCell ref="N3:O3"/>
    <mergeCell ref="P3:P125"/>
    <mergeCell ref="Q3:R3"/>
    <mergeCell ref="S3:S125"/>
    <mergeCell ref="N64:O64"/>
    <mergeCell ref="Q64:R64"/>
    <mergeCell ref="T3:U3"/>
    <mergeCell ref="V3:V125"/>
    <mergeCell ref="W3:X3"/>
    <mergeCell ref="Y3:Y125"/>
    <mergeCell ref="T64:U64"/>
    <mergeCell ref="W64:X64"/>
  </mergeCells>
  <printOptions/>
  <pageMargins left="0.2755905511811024" right="0.2755905511811024" top="0.17" bottom="0.16" header="0.17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25"/>
  <sheetViews>
    <sheetView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1" sqref="C51"/>
    </sheetView>
  </sheetViews>
  <sheetFormatPr defaultColWidth="9.140625" defaultRowHeight="12.75"/>
  <cols>
    <col min="1" max="1" width="2.421875" style="38" customWidth="1"/>
    <col min="2" max="2" width="0.5625" style="0" customWidth="1"/>
    <col min="3" max="4" width="9.140625" style="26" customWidth="1"/>
    <col min="5" max="5" width="0.85546875" style="26" customWidth="1"/>
    <col min="6" max="7" width="9.140625" style="26" customWidth="1"/>
    <col min="8" max="8" width="0.71875" style="26" customWidth="1"/>
    <col min="9" max="10" width="9.140625" style="26" customWidth="1"/>
    <col min="11" max="11" width="0.71875" style="26" customWidth="1"/>
    <col min="12" max="13" width="9.140625" style="26" customWidth="1"/>
    <col min="14" max="14" width="0.71875" style="26" customWidth="1"/>
    <col min="15" max="15" width="7.8515625" style="26" customWidth="1"/>
    <col min="16" max="16" width="9.140625" style="26" customWidth="1"/>
    <col min="17" max="17" width="0.71875" style="26" customWidth="1"/>
    <col min="18" max="18" width="10.00390625" style="26" customWidth="1"/>
    <col min="19" max="19" width="10.8515625" style="26" customWidth="1"/>
    <col min="20" max="20" width="0.71875" style="26" customWidth="1"/>
    <col min="21" max="22" width="9.7109375" style="26" customWidth="1"/>
    <col min="23" max="23" width="0.71875" style="26" customWidth="1"/>
    <col min="24" max="24" width="10.8515625" style="26" customWidth="1"/>
    <col min="25" max="25" width="11.140625" style="26" customWidth="1"/>
    <col min="26" max="26" width="0.71875" style="0" customWidth="1"/>
  </cols>
  <sheetData>
    <row r="2" spans="1:25" s="14" customFormat="1" ht="12.75">
      <c r="A2" s="4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6" s="5" customFormat="1" ht="15" customHeight="1" thickBot="1">
      <c r="A3" s="41"/>
      <c r="B3" s="64"/>
      <c r="C3" s="43" t="s">
        <v>36</v>
      </c>
      <c r="D3" s="43"/>
      <c r="E3" s="46"/>
      <c r="F3" s="43" t="s">
        <v>27</v>
      </c>
      <c r="G3" s="43"/>
      <c r="H3" s="46"/>
      <c r="I3" s="43" t="s">
        <v>79</v>
      </c>
      <c r="J3" s="43"/>
      <c r="K3" s="46"/>
      <c r="L3" s="43" t="s">
        <v>80</v>
      </c>
      <c r="M3" s="43"/>
      <c r="N3" s="46"/>
      <c r="O3" s="43" t="s">
        <v>26</v>
      </c>
      <c r="P3" s="43"/>
      <c r="Q3" s="46"/>
      <c r="R3" s="43" t="s">
        <v>81</v>
      </c>
      <c r="S3" s="43"/>
      <c r="T3" s="46"/>
      <c r="U3" s="43" t="s">
        <v>82</v>
      </c>
      <c r="V3" s="43"/>
      <c r="W3" s="46"/>
      <c r="X3" s="43"/>
      <c r="Y3" s="63"/>
      <c r="Z3" s="53"/>
    </row>
    <row r="4" spans="2:26" ht="18.75" customHeight="1" thickBot="1" thickTop="1">
      <c r="B4" s="65"/>
      <c r="C4" s="18">
        <v>0</v>
      </c>
      <c r="D4" s="17">
        <v>0</v>
      </c>
      <c r="E4" s="47"/>
      <c r="F4" s="18">
        <v>9720.3</v>
      </c>
      <c r="G4" s="17">
        <v>0</v>
      </c>
      <c r="H4" s="47"/>
      <c r="I4" s="18">
        <v>0</v>
      </c>
      <c r="J4" s="17">
        <v>0</v>
      </c>
      <c r="K4" s="47"/>
      <c r="L4" s="18">
        <v>2444.4</v>
      </c>
      <c r="M4" s="17">
        <v>0</v>
      </c>
      <c r="N4" s="47"/>
      <c r="O4" s="18">
        <v>0</v>
      </c>
      <c r="P4" s="17">
        <v>0</v>
      </c>
      <c r="Q4" s="47"/>
      <c r="R4" s="18">
        <v>0</v>
      </c>
      <c r="S4" s="17">
        <v>0</v>
      </c>
      <c r="T4" s="47"/>
      <c r="U4" s="36"/>
      <c r="V4" s="17">
        <v>12574.7</v>
      </c>
      <c r="W4" s="47"/>
      <c r="X4" s="16">
        <f>'зф 1'!D4+'зф 1'!G4+'зф 1'!J4+'зф 1'!M4+'зф 1'!P4+'зф 1'!S4+'зф 1'!V4+'зф 2'!B4+'зф 2'!E4+'зф 2'!H4+'зф 2'!K4+'зф 2'!N4+'зф 2'!Q4+'зф 2'!T4+'зф 2'!W4+'зф 4'!C4+'зф 4'!F4+'зф 4'!I4+'зф 4'!L4+'зф 4'!O4+'зф 4'!R4+'зф 4'!U4+зф3!B4+зф3!E4+зф3!H4+зф3!K4+зф3!N4+зф3!Q4+зф3!T4+зф3!W4</f>
        <v>261307.93</v>
      </c>
      <c r="Y4" s="16">
        <f>'зф 1'!E4+'зф 1'!H4+'зф 1'!K4+'зф 1'!N4+'зф 1'!Q4+'зф 1'!T4+'зф 1'!W4+'зф 2'!C4+'зф 2'!F4+'зф 2'!I4+'зф 2'!L4+'зф 2'!O4+'зф 2'!R4+'зф 2'!U4+'зф 2'!X4+'зф 4'!D4+'зф 4'!G4+'зф 4'!J4+'зф 4'!M4+'зф 4'!P4+'зф 4'!S4+'зф 4'!V4+зф3!C4+зф3!F4+зф3!I4+зф3!L4+зф3!O4+зф3!R4+зф3!U4+зф3!X4</f>
        <v>261307.93000000002</v>
      </c>
      <c r="Z4" s="54"/>
    </row>
    <row r="5" spans="1:26" ht="15" customHeight="1" thickTop="1">
      <c r="A5" s="38">
        <v>2</v>
      </c>
      <c r="B5" s="65"/>
      <c r="C5" s="9"/>
      <c r="D5" s="19"/>
      <c r="E5" s="47"/>
      <c r="F5" s="9"/>
      <c r="G5" s="19"/>
      <c r="H5" s="47"/>
      <c r="I5" s="37"/>
      <c r="J5" s="19"/>
      <c r="K5" s="47"/>
      <c r="L5" s="9"/>
      <c r="M5" s="19"/>
      <c r="N5" s="47"/>
      <c r="O5" s="9">
        <v>1886.83</v>
      </c>
      <c r="P5" s="19"/>
      <c r="Q5" s="47"/>
      <c r="R5" s="9"/>
      <c r="S5" s="20"/>
      <c r="T5" s="47"/>
      <c r="U5" s="19"/>
      <c r="V5" s="20"/>
      <c r="W5" s="47"/>
      <c r="X5" s="42">
        <f>'зф 1'!D5+'зф 1'!G5+'зф 1'!J5+'зф 1'!M5+'зф 1'!P5+'зф 1'!S5+'зф 1'!V5+'зф 2'!B5+'зф 2'!E5+'зф 2'!H5+'зф 2'!K5+'зф 2'!N5+'зф 2'!Q5+'зф 2'!T5+'зф 2'!W5+'зф 4'!C5+'зф 4'!F5+'зф 4'!I5+'зф 4'!L5+'зф 4'!O5+'зф 4'!R5+'зф 4'!U5+зф3!B5+зф3!E5+зф3!H5+зф3!K5+зф3!N5+зф3!Q5+зф3!T5+зф3!W5</f>
        <v>64332.92</v>
      </c>
      <c r="Y5" s="12">
        <f>'зф 1'!E5+'зф 1'!H5+'зф 1'!K5+'зф 1'!N5+'зф 1'!Q5+'зф 1'!T5+'зф 1'!W5+'зф 2'!C5+'зф 2'!F5+'зф 2'!I5+'зф 2'!L5+'зф 2'!O5+'зф 2'!R5+'зф 2'!U5+'зф 2'!X5+'зф 4'!D5+'зф 4'!G5+'зф 4'!J5+'зф 4'!M5+'зф 4'!P5+'зф 4'!S5+'зф 4'!V5+зф3!C5+зф3!F5+зф3!I5+зф3!L5+зф3!O5+зф3!R5+зф3!U5+зф3!X5</f>
        <v>64332.92</v>
      </c>
      <c r="Z5" s="54"/>
    </row>
    <row r="6" spans="1:26" ht="15" customHeight="1">
      <c r="A6" s="38">
        <v>5</v>
      </c>
      <c r="B6" s="65"/>
      <c r="C6" s="1"/>
      <c r="D6" s="27"/>
      <c r="E6" s="47"/>
      <c r="F6" s="1"/>
      <c r="G6" s="2"/>
      <c r="H6" s="47"/>
      <c r="I6" s="1"/>
      <c r="J6" s="2"/>
      <c r="K6" s="47"/>
      <c r="L6" s="1"/>
      <c r="M6" s="2"/>
      <c r="N6" s="47"/>
      <c r="O6" s="1"/>
      <c r="P6" s="2"/>
      <c r="Q6" s="47"/>
      <c r="R6" s="1"/>
      <c r="S6" s="3"/>
      <c r="T6" s="47"/>
      <c r="U6" s="2"/>
      <c r="V6" s="3"/>
      <c r="W6" s="47"/>
      <c r="X6" s="13">
        <f>'зф 1'!D6+'зф 1'!G6+'зф 1'!J6+'зф 1'!M6+'зф 1'!P6+'зф 1'!S6+'зф 1'!V6+'зф 2'!B6+'зф 2'!E6+'зф 2'!H6+'зф 2'!K6+'зф 2'!N6+'зф 2'!Q6+'зф 2'!T6+'зф 2'!W6+'зф 4'!C6+'зф 4'!F6+'зф 4'!I6+'зф 4'!L6+'зф 4'!O6+'зф 4'!R6+'зф 4'!U6+зф3!B6+зф3!E6+зф3!H6+зф3!K6+зф3!N6+зф3!Q6+зф3!T6+зф3!W6</f>
        <v>34497.380000000005</v>
      </c>
      <c r="Y6" s="12">
        <f>'зф 1'!E6+'зф 1'!H6+'зф 1'!K6+'зф 1'!N6+'зф 1'!Q6+'зф 1'!T6+'зф 1'!W6+'зф 2'!C6+'зф 2'!F6+'зф 2'!I6+'зф 2'!L6+'зф 2'!O6+'зф 2'!R6+'зф 2'!U6+'зф 2'!X6+'зф 4'!D6+'зф 4'!G6+'зф 4'!J6+'зф 4'!M6+'зф 4'!P6+'зф 4'!S6+'зф 4'!V6+зф3!C6+зф3!F6+зф3!I6+зф3!L6+зф3!O6+зф3!R6+зф3!U6+зф3!X6</f>
        <v>34497.380000000005</v>
      </c>
      <c r="Z6" s="54"/>
    </row>
    <row r="7" spans="1:26" ht="15" customHeight="1">
      <c r="A7" s="38">
        <v>6</v>
      </c>
      <c r="B7" s="65"/>
      <c r="C7" s="1"/>
      <c r="D7" s="2"/>
      <c r="E7" s="47"/>
      <c r="F7" s="1"/>
      <c r="G7" s="2"/>
      <c r="H7" s="47"/>
      <c r="I7" s="1"/>
      <c r="J7" s="2"/>
      <c r="K7" s="47"/>
      <c r="L7" s="1"/>
      <c r="M7" s="2"/>
      <c r="N7" s="47"/>
      <c r="O7" s="1"/>
      <c r="P7" s="2">
        <v>1886.83</v>
      </c>
      <c r="Q7" s="47"/>
      <c r="R7" s="1"/>
      <c r="S7" s="3"/>
      <c r="T7" s="47"/>
      <c r="U7" s="2"/>
      <c r="V7" s="3"/>
      <c r="W7" s="47"/>
      <c r="X7" s="13">
        <f>'зф 1'!D7+'зф 1'!G7+'зф 1'!J7+'зф 1'!M7+'зф 1'!P7+'зф 1'!S7+'зф 1'!V7+'зф 2'!B7+'зф 2'!E7+'зф 2'!H7+'зф 2'!K7+'зф 2'!N7+'зф 2'!Q7+'зф 2'!T7+'зф 2'!W7+'зф 4'!C7+'зф 4'!F7+'зф 4'!I7+'зф 4'!L7+'зф 4'!O7+'зф 4'!R7+'зф 4'!U7+зф3!B7+зф3!E7+зф3!H7+зф3!K7+зф3!N7+зф3!Q7+зф3!T7+зф3!W7</f>
        <v>1886.83</v>
      </c>
      <c r="Y7" s="12">
        <f>'зф 1'!E7+'зф 1'!H7+'зф 1'!K7+'зф 1'!N7+'зф 1'!Q7+'зф 1'!T7+'зф 1'!W7+'зф 2'!C7+'зф 2'!F7+'зф 2'!I7+'зф 2'!L7+'зф 2'!O7+'зф 2'!R7+'зф 2'!U7+'зф 2'!X7+'зф 4'!D7+'зф 4'!G7+'зф 4'!J7+'зф 4'!M7+'зф 4'!P7+'зф 4'!S7+'зф 4'!V7+зф3!C7+зф3!F7+зф3!I7+зф3!L7+зф3!O7+зф3!R7+зф3!U7+зф3!X7</f>
        <v>1886.83</v>
      </c>
      <c r="Z7" s="54"/>
    </row>
    <row r="8" spans="1:26" ht="15" customHeight="1" hidden="1">
      <c r="A8" s="38">
        <v>8</v>
      </c>
      <c r="B8" s="65"/>
      <c r="C8" s="1"/>
      <c r="D8" s="2"/>
      <c r="E8" s="47"/>
      <c r="F8" s="1"/>
      <c r="G8" s="2"/>
      <c r="H8" s="47"/>
      <c r="I8" s="1"/>
      <c r="J8" s="2"/>
      <c r="K8" s="47"/>
      <c r="L8" s="1"/>
      <c r="M8" s="2"/>
      <c r="N8" s="47"/>
      <c r="O8" s="1"/>
      <c r="P8" s="2"/>
      <c r="Q8" s="47"/>
      <c r="R8" s="1"/>
      <c r="S8" s="3"/>
      <c r="T8" s="47"/>
      <c r="U8" s="2"/>
      <c r="V8" s="3"/>
      <c r="W8" s="47"/>
      <c r="X8" s="13">
        <f>'зф 1'!D8+'зф 1'!G8+'зф 1'!J8+'зф 1'!M8+'зф 1'!P8+'зф 1'!S8+'зф 1'!V8+'зф 2'!B8+'зф 2'!E8+'зф 2'!H8+'зф 2'!K8+'зф 2'!N8+'зф 2'!Q8+'зф 2'!T8+'зф 2'!W8+'зф 4'!C8+'зф 4'!F8+'зф 4'!I8+'зф 4'!L8+'зф 4'!O8+'зф 4'!R8+'зф 4'!U8+зф3!B8+зф3!E8+зф3!H8+зф3!K8+зф3!N8+зф3!Q8+зф3!T8+зф3!W8</f>
        <v>0</v>
      </c>
      <c r="Y8" s="12">
        <f>'зф 1'!E8+'зф 1'!H8+'зф 1'!K8+'зф 1'!N8+'зф 1'!Q8+'зф 1'!T8+'зф 1'!W8+'зф 2'!C8+'зф 2'!F8+'зф 2'!I8+'зф 2'!L8+'зф 2'!O8+'зф 2'!R8+'зф 2'!U8+'зф 2'!X8+'зф 4'!D8+'зф 4'!G8+'зф 4'!J8+'зф 4'!M8+'зф 4'!P8+'зф 4'!S8+'зф 4'!V8+зф3!C8+зф3!F8+зф3!I8+зф3!L8+зф3!O8+зф3!R8+зф3!U8+зф3!X8</f>
        <v>0</v>
      </c>
      <c r="Z8" s="54"/>
    </row>
    <row r="9" spans="1:26" ht="15" customHeight="1" hidden="1">
      <c r="A9" s="38">
        <v>9</v>
      </c>
      <c r="B9" s="65"/>
      <c r="C9" s="1"/>
      <c r="D9" s="2"/>
      <c r="E9" s="47"/>
      <c r="F9" s="1"/>
      <c r="G9" s="2"/>
      <c r="H9" s="47"/>
      <c r="I9" s="1"/>
      <c r="J9" s="2"/>
      <c r="K9" s="47"/>
      <c r="L9" s="1"/>
      <c r="M9" s="2"/>
      <c r="N9" s="47"/>
      <c r="O9" s="1"/>
      <c r="P9" s="2"/>
      <c r="Q9" s="47"/>
      <c r="R9" s="1"/>
      <c r="S9" s="3"/>
      <c r="T9" s="47"/>
      <c r="U9" s="2"/>
      <c r="V9" s="3"/>
      <c r="W9" s="47"/>
      <c r="X9" s="13">
        <f>'зф 1'!D9+'зф 1'!G9+'зф 1'!J9+'зф 1'!M9+'зф 1'!P9+'зф 1'!S9+'зф 1'!V9+'зф 2'!B9+'зф 2'!E9+'зф 2'!H9+'зф 2'!K9+'зф 2'!N9+'зф 2'!Q9+'зф 2'!T9+'зф 2'!W9+'зф 4'!C9+'зф 4'!F9+'зф 4'!I9+'зф 4'!L9+'зф 4'!O9+'зф 4'!R9+'зф 4'!U9+зф3!B9+зф3!E9+зф3!H9+зф3!K9+зф3!N9+зф3!Q9+зф3!T9+зф3!W9</f>
        <v>0</v>
      </c>
      <c r="Y9" s="12">
        <f>'зф 1'!E9+'зф 1'!H9+'зф 1'!K9+'зф 1'!N9+'зф 1'!Q9+'зф 1'!T9+'зф 1'!W9+'зф 2'!C9+'зф 2'!F9+'зф 2'!I9+'зф 2'!L9+'зф 2'!O9+'зф 2'!R9+'зф 2'!U9+'зф 2'!X9+'зф 4'!D9+'зф 4'!G9+'зф 4'!J9+'зф 4'!M9+'зф 4'!P9+'зф 4'!S9+'зф 4'!V9+зф3!C9+зф3!F9+зф3!I9+зф3!L9+зф3!O9+зф3!R9+зф3!U9+зф3!X9</f>
        <v>0</v>
      </c>
      <c r="Z9" s="54"/>
    </row>
    <row r="10" spans="1:26" ht="15" customHeight="1" hidden="1">
      <c r="A10" s="38">
        <v>10</v>
      </c>
      <c r="B10" s="65"/>
      <c r="C10" s="1"/>
      <c r="D10" s="2"/>
      <c r="E10" s="47"/>
      <c r="F10" s="1"/>
      <c r="G10" s="2"/>
      <c r="H10" s="47"/>
      <c r="I10" s="1"/>
      <c r="J10" s="2"/>
      <c r="K10" s="47"/>
      <c r="L10" s="1"/>
      <c r="M10" s="2"/>
      <c r="N10" s="47"/>
      <c r="O10" s="1"/>
      <c r="P10" s="2"/>
      <c r="Q10" s="47"/>
      <c r="R10" s="1"/>
      <c r="S10" s="3"/>
      <c r="T10" s="47"/>
      <c r="U10" s="2"/>
      <c r="V10" s="3"/>
      <c r="W10" s="47"/>
      <c r="X10" s="13">
        <f>'зф 1'!D10+'зф 1'!G10+'зф 1'!J10+'зф 1'!M10+'зф 1'!P10+'зф 1'!S10+'зф 1'!V10+'зф 2'!B10+'зф 2'!E10+'зф 2'!H10+'зф 2'!K10+'зф 2'!N10+'зф 2'!Q10+'зф 2'!T10+'зф 2'!W10+'зф 4'!C10+'зф 4'!F10+'зф 4'!I10+'зф 4'!L10+'зф 4'!O10+'зф 4'!R10+'зф 4'!U10+зф3!B10+зф3!E10+зф3!H10+зф3!K10+зф3!N10+зф3!Q10+зф3!T10+зф3!W10</f>
        <v>0</v>
      </c>
      <c r="Y10" s="12">
        <f>'зф 1'!E10+'зф 1'!H10+'зф 1'!K10+'зф 1'!N10+'зф 1'!Q10+'зф 1'!T10+'зф 1'!W10+'зф 2'!C10+'зф 2'!F10+'зф 2'!I10+'зф 2'!L10+'зф 2'!O10+'зф 2'!R10+'зф 2'!U10+'зф 2'!X10+'зф 4'!D10+'зф 4'!G10+'зф 4'!J10+'зф 4'!M10+'зф 4'!P10+'зф 4'!S10+'зф 4'!V10+зф3!C10+зф3!F10+зф3!I10+зф3!L10+зф3!O10+зф3!R10+зф3!U10+зф3!X10</f>
        <v>0</v>
      </c>
      <c r="Z10" s="54"/>
    </row>
    <row r="11" spans="1:26" ht="15" customHeight="1">
      <c r="A11" s="38">
        <v>13</v>
      </c>
      <c r="B11" s="65"/>
      <c r="C11" s="1"/>
      <c r="D11" s="2"/>
      <c r="E11" s="47"/>
      <c r="F11" s="1"/>
      <c r="G11" s="2">
        <v>398.85</v>
      </c>
      <c r="H11" s="47"/>
      <c r="I11" s="1"/>
      <c r="J11" s="2"/>
      <c r="K11" s="47"/>
      <c r="L11" s="1"/>
      <c r="M11" s="2"/>
      <c r="N11" s="47"/>
      <c r="O11" s="1"/>
      <c r="P11" s="2"/>
      <c r="Q11" s="47"/>
      <c r="R11" s="1"/>
      <c r="S11" s="3"/>
      <c r="T11" s="47"/>
      <c r="U11" s="2"/>
      <c r="V11" s="3"/>
      <c r="W11" s="47"/>
      <c r="X11" s="13">
        <f>'зф 1'!D11+'зф 1'!G11+'зф 1'!J11+'зф 1'!M11+'зф 1'!P11+'зф 1'!S11+'зф 1'!V11+'зф 2'!B11+'зф 2'!E11+'зф 2'!H11+'зф 2'!K11+'зф 2'!N11+'зф 2'!Q11+'зф 2'!T11+'зф 2'!W11+'зф 4'!C11+'зф 4'!F11+'зф 4'!I11+'зф 4'!L11+'зф 4'!O11+'зф 4'!R11+'зф 4'!U11+зф3!B11+зф3!E11+зф3!H11+зф3!K11+зф3!N11+зф3!Q11+зф3!T11+зф3!W11</f>
        <v>521.85</v>
      </c>
      <c r="Y11" s="12">
        <f>'зф 1'!E11+'зф 1'!H11+'зф 1'!K11+'зф 1'!N11+'зф 1'!Q11+'зф 1'!T11+'зф 1'!W11+'зф 2'!C11+'зф 2'!F11+'зф 2'!I11+'зф 2'!L11+'зф 2'!O11+'зф 2'!R11+'зф 2'!U11+'зф 2'!X11+'зф 4'!D11+'зф 4'!G11+'зф 4'!J11+'зф 4'!M11+'зф 4'!P11+'зф 4'!S11+'зф 4'!V11+зф3!C11+зф3!F11+зф3!I11+зф3!L11+зф3!O11+зф3!R11+зф3!U11+зф3!X11</f>
        <v>521.85</v>
      </c>
      <c r="Z11" s="54"/>
    </row>
    <row r="12" spans="1:26" ht="15" customHeight="1">
      <c r="A12" s="38">
        <v>14</v>
      </c>
      <c r="B12" s="65"/>
      <c r="C12" s="1"/>
      <c r="D12" s="2"/>
      <c r="E12" s="47"/>
      <c r="F12" s="1"/>
      <c r="G12" s="2"/>
      <c r="H12" s="47"/>
      <c r="I12" s="1"/>
      <c r="J12" s="2"/>
      <c r="K12" s="47"/>
      <c r="L12" s="1"/>
      <c r="M12" s="2"/>
      <c r="N12" s="47"/>
      <c r="O12" s="1"/>
      <c r="P12" s="2"/>
      <c r="Q12" s="47"/>
      <c r="R12" s="1"/>
      <c r="S12" s="3"/>
      <c r="T12" s="47"/>
      <c r="U12" s="2"/>
      <c r="V12" s="3"/>
      <c r="W12" s="47"/>
      <c r="X12" s="13">
        <f>'зф 1'!D12+'зф 1'!G12+'зф 1'!J12+'зф 1'!M12+'зф 1'!P12+'зф 1'!S12+'зф 1'!V12+'зф 2'!B12+'зф 2'!E12+'зф 2'!H12+'зф 2'!K12+'зф 2'!N12+'зф 2'!Q12+'зф 2'!T12+'зф 2'!W12+'зф 4'!C12+'зф 4'!F12+'зф 4'!I12+'зф 4'!L12+'зф 4'!O12+'зф 4'!R12+'зф 4'!U12+зф3!B12+зф3!E12+зф3!H12+зф3!K12+зф3!N12+зф3!Q12+зф3!T12+зф3!W12</f>
        <v>6952</v>
      </c>
      <c r="Y12" s="12">
        <f>'зф 1'!E12+'зф 1'!H12+'зф 1'!K12+'зф 1'!N12+'зф 1'!Q12+'зф 1'!T12+'зф 1'!W12+'зф 2'!C12+'зф 2'!F12+'зф 2'!I12+'зф 2'!L12+'зф 2'!O12+'зф 2'!R12+'зф 2'!U12+'зф 2'!X12+'зф 4'!D12+'зф 4'!G12+'зф 4'!J12+'зф 4'!M12+'зф 4'!P12+'зф 4'!S12+'зф 4'!V12+зф3!C12+зф3!F12+зф3!I12+зф3!L12+зф3!O12+зф3!R12+зф3!U12+зф3!X12</f>
        <v>6952</v>
      </c>
      <c r="Z12" s="54"/>
    </row>
    <row r="13" spans="1:26" s="4" customFormat="1" ht="18.75" customHeight="1">
      <c r="A13" s="39"/>
      <c r="B13" s="65"/>
      <c r="C13" s="10">
        <f>SUM(C5:C12)</f>
        <v>0</v>
      </c>
      <c r="D13" s="15">
        <f>SUM(D5:D12)</f>
        <v>0</v>
      </c>
      <c r="E13" s="47"/>
      <c r="F13" s="10">
        <f>SUM(F5:F12)</f>
        <v>0</v>
      </c>
      <c r="G13" s="15">
        <f>SUM(G5:G12)</f>
        <v>398.85</v>
      </c>
      <c r="H13" s="47"/>
      <c r="I13" s="10">
        <f>SUM(I5:I12)</f>
        <v>0</v>
      </c>
      <c r="J13" s="15">
        <f>SUM(J5:J12)</f>
        <v>0</v>
      </c>
      <c r="K13" s="47"/>
      <c r="L13" s="10">
        <f>SUM(L5:L12)</f>
        <v>0</v>
      </c>
      <c r="M13" s="15">
        <f>SUM(M5:M12)</f>
        <v>0</v>
      </c>
      <c r="N13" s="47"/>
      <c r="O13" s="10">
        <f>SUM(O5:O12)</f>
        <v>1886.83</v>
      </c>
      <c r="P13" s="15">
        <f>SUM(P5:P12)</f>
        <v>1886.83</v>
      </c>
      <c r="Q13" s="47"/>
      <c r="R13" s="10">
        <f>SUM(R5:R12)</f>
        <v>0</v>
      </c>
      <c r="S13" s="15">
        <f>SUM(S5:S12)</f>
        <v>0</v>
      </c>
      <c r="T13" s="47"/>
      <c r="U13" s="33">
        <v>0</v>
      </c>
      <c r="V13" s="34">
        <v>0</v>
      </c>
      <c r="W13" s="47"/>
      <c r="X13" s="8">
        <f>'зф 1'!D13+'зф 1'!G13+'зф 1'!J13+'зф 1'!M13+'зф 1'!P13+'зф 1'!S13+'зф 1'!V13+'зф 2'!B13+'зф 2'!E13+'зф 2'!H13+'зф 2'!K13+'зф 2'!N13+'зф 2'!Q13+'зф 2'!T13+'зф 2'!W13+'зф 4'!C13+'зф 4'!F13+'зф 4'!I13+'зф 4'!L13+'зф 4'!O13+'зф 4'!R13+'зф 4'!U13+зф3!B13+зф3!E13+зф3!H13+зф3!K13+зф3!N13+зф3!Q13+зф3!T13+зф3!W13</f>
        <v>108190.98</v>
      </c>
      <c r="Y13" s="8">
        <f>'зф 1'!E13+'зф 1'!H13+'зф 1'!K13+'зф 1'!N13+'зф 1'!Q13+'зф 1'!T13+'зф 1'!W13+'зф 2'!C13+'зф 2'!F13+'зф 2'!I13+'зф 2'!L13+'зф 2'!O13+'зф 2'!R13+'зф 2'!U13+'зф 2'!X13+'зф 4'!D13+'зф 4'!G13+'зф 4'!J13+'зф 4'!M13+'зф 4'!P13+'зф 4'!S13+'зф 4'!V13+зф3!C13+зф3!F13+зф3!I13+зф3!L13+зф3!O13+зф3!R13+зф3!U13+зф3!X13</f>
        <v>108190.98</v>
      </c>
      <c r="Z13" s="54"/>
    </row>
    <row r="14" spans="1:26" s="4" customFormat="1" ht="18.75" customHeight="1">
      <c r="A14" s="39"/>
      <c r="B14" s="65"/>
      <c r="C14" s="10"/>
      <c r="D14" s="24">
        <f>D4+D13-C13</f>
        <v>0</v>
      </c>
      <c r="E14" s="47"/>
      <c r="F14" s="10">
        <f>F4-G4+F13-G13</f>
        <v>9321.449999999999</v>
      </c>
      <c r="G14" s="24"/>
      <c r="H14" s="47"/>
      <c r="I14" s="10">
        <f>I4+I13-J13</f>
        <v>0</v>
      </c>
      <c r="J14" s="24"/>
      <c r="K14" s="47"/>
      <c r="L14" s="10">
        <f>L4+L13-M13</f>
        <v>2444.4</v>
      </c>
      <c r="M14" s="24"/>
      <c r="N14" s="47"/>
      <c r="O14" s="10"/>
      <c r="P14" s="24">
        <f>P4+P13-O13</f>
        <v>0</v>
      </c>
      <c r="Q14" s="47"/>
      <c r="R14" s="10">
        <f>R4+R13-S13</f>
        <v>0</v>
      </c>
      <c r="S14" s="24">
        <f>S4+S13-R13</f>
        <v>0</v>
      </c>
      <c r="T14" s="47"/>
      <c r="U14" s="33"/>
      <c r="V14" s="34">
        <f>V4+V13-U13</f>
        <v>12574.7</v>
      </c>
      <c r="W14" s="47"/>
      <c r="X14" s="8">
        <f>'зф 1'!D14+'зф 1'!G14+'зф 1'!J14+'зф 1'!M14+'зф 1'!P14+'зф 1'!S14+'зф 1'!V14+'зф 2'!B14+'зф 2'!E14+'зф 2'!H14+'зф 2'!K14+'зф 2'!N14+'зф 2'!Q14+'зф 2'!T14+'зф 2'!W14+'зф 4'!C14+'зф 4'!F14+'зф 4'!I14+'зф 4'!L14+'зф 4'!O14+'зф 4'!R14+'зф 4'!U14+зф3!B14+зф3!E14+зф3!H14+зф3!K14+зф3!N14+зф3!Q14+зф3!T14+зф3!W14</f>
        <v>293474.3900000001</v>
      </c>
      <c r="Y14" s="8">
        <f>'зф 1'!E14+'зф 1'!H14+'зф 1'!K14+'зф 1'!N14+'зф 1'!Q14+'зф 1'!T14+'зф 1'!W14+'зф 2'!C14+'зф 2'!F14+'зф 2'!I14+'зф 2'!L14+'зф 2'!O14+'зф 2'!R14+'зф 2'!U14+'зф 2'!X14+'зф 4'!D14+'зф 4'!G14+'зф 4'!J14+'зф 4'!M14+'зф 4'!P14+'зф 4'!S14+'зф 4'!V14+зф3!C14+зф3!F14+зф3!I14+зф3!L14+зф3!O14+зф3!R14+зф3!U14+зф3!X14</f>
        <v>293474.39</v>
      </c>
      <c r="Z14" s="54"/>
    </row>
    <row r="15" spans="1:26" ht="15" customHeight="1">
      <c r="A15" s="38">
        <v>2</v>
      </c>
      <c r="B15" s="65"/>
      <c r="C15" s="9">
        <v>278.12</v>
      </c>
      <c r="D15" s="19"/>
      <c r="E15" s="47"/>
      <c r="F15" s="9"/>
      <c r="G15" s="19"/>
      <c r="H15" s="47"/>
      <c r="I15" s="37"/>
      <c r="J15" s="19"/>
      <c r="K15" s="47"/>
      <c r="L15" s="9"/>
      <c r="M15" s="19"/>
      <c r="N15" s="47"/>
      <c r="O15" s="9">
        <v>2941.45</v>
      </c>
      <c r="P15" s="19"/>
      <c r="Q15" s="47"/>
      <c r="R15" s="9"/>
      <c r="S15" s="20"/>
      <c r="T15" s="47"/>
      <c r="U15" s="19"/>
      <c r="V15" s="20"/>
      <c r="W15" s="47"/>
      <c r="X15" s="13">
        <f>'зф 1'!D15+'зф 1'!G15+'зф 1'!J15+'зф 1'!M15+'зф 1'!P15+'зф 1'!S15+'зф 1'!V15+'зф 2'!B15+'зф 2'!E15+'зф 2'!H15+'зф 2'!K15+'зф 2'!N15+'зф 2'!Q15+'зф 2'!T15+'зф 2'!W15+'зф 4'!C15+'зф 4'!F15+'зф 4'!I15+'зф 4'!L15+'зф 4'!O15+'зф 4'!R15+'зф 4'!U15+зф3!B15+зф3!E15+зф3!H15+зф3!K15+зф3!N15+зф3!Q15+зф3!T15+зф3!W15</f>
        <v>71485.05999999998</v>
      </c>
      <c r="Y15" s="13">
        <f>'зф 1'!E15+'зф 1'!H15+'зф 1'!K15+'зф 1'!N15+'зф 1'!Q15+'зф 1'!T15+'зф 1'!W15+'зф 2'!C15+'зф 2'!F15+'зф 2'!I15+'зф 2'!L15+'зф 2'!O15+'зф 2'!R15+'зф 2'!U15+'зф 2'!X15+'зф 4'!D15+'зф 4'!G15+'зф 4'!J15+'зф 4'!M15+'зф 4'!P15+'зф 4'!S15+'зф 4'!V15+зф3!C15+зф3!F15+зф3!I15+зф3!L15+зф3!O15+зф3!R15+зф3!U15+зф3!X15</f>
        <v>71485.06</v>
      </c>
      <c r="Z15" s="54"/>
    </row>
    <row r="16" spans="1:26" ht="15" customHeight="1">
      <c r="A16" s="38">
        <v>5</v>
      </c>
      <c r="B16" s="65"/>
      <c r="C16" s="1"/>
      <c r="D16" s="27"/>
      <c r="E16" s="47"/>
      <c r="F16" s="1"/>
      <c r="G16" s="2"/>
      <c r="H16" s="47"/>
      <c r="I16" s="1"/>
      <c r="J16" s="2"/>
      <c r="K16" s="47"/>
      <c r="L16" s="1"/>
      <c r="M16" s="2"/>
      <c r="N16" s="47"/>
      <c r="O16" s="1"/>
      <c r="P16" s="2"/>
      <c r="Q16" s="47"/>
      <c r="R16" s="1"/>
      <c r="S16" s="3"/>
      <c r="T16" s="47"/>
      <c r="U16" s="2"/>
      <c r="V16" s="3"/>
      <c r="W16" s="47"/>
      <c r="X16" s="13">
        <f>'зф 1'!D16+'зф 1'!G16+'зф 1'!J16+'зф 1'!M16+'зф 1'!P16+'зф 1'!S16+'зф 1'!V16+'зф 2'!B16+'зф 2'!E16+'зф 2'!H16+'зф 2'!K16+'зф 2'!N16+'зф 2'!Q16+'зф 2'!T16+'зф 2'!W16+'зф 4'!C16+'зф 4'!F16+'зф 4'!I16+'зф 4'!L16+'зф 4'!O16+'зф 4'!R16+'зф 4'!U16+зф3!B16+зф3!E16+зф3!H16+зф3!K16+зф3!N16+зф3!Q16+зф3!T16+зф3!W16</f>
        <v>37716.25</v>
      </c>
      <c r="Y16" s="13">
        <f>'зф 1'!E16+'зф 1'!H16+'зф 1'!K16+'зф 1'!N16+'зф 1'!Q16+'зф 1'!T16+'зф 1'!W16+'зф 2'!C16+'зф 2'!F16+'зф 2'!I16+'зф 2'!L16+'зф 2'!O16+'зф 2'!R16+'зф 2'!U16+'зф 2'!X16+'зф 4'!D16+'зф 4'!G16+'зф 4'!J16+'зф 4'!M16+'зф 4'!P16+'зф 4'!S16+'зф 4'!V16+зф3!C16+зф3!F16+зф3!I16+зф3!L16+зф3!O16+зф3!R16+зф3!U16+зф3!X16</f>
        <v>37716.25</v>
      </c>
      <c r="Z16" s="54"/>
    </row>
    <row r="17" spans="1:26" ht="15" customHeight="1">
      <c r="A17" s="38">
        <v>6</v>
      </c>
      <c r="B17" s="65"/>
      <c r="C17" s="1"/>
      <c r="D17" s="2"/>
      <c r="E17" s="47"/>
      <c r="F17" s="1"/>
      <c r="G17" s="2"/>
      <c r="H17" s="47"/>
      <c r="I17" s="1"/>
      <c r="J17" s="2"/>
      <c r="K17" s="47"/>
      <c r="L17" s="1"/>
      <c r="M17" s="2"/>
      <c r="N17" s="47"/>
      <c r="O17" s="1"/>
      <c r="P17" s="2">
        <v>3688.45</v>
      </c>
      <c r="Q17" s="47"/>
      <c r="R17" s="1"/>
      <c r="S17" s="3"/>
      <c r="T17" s="47"/>
      <c r="U17" s="2"/>
      <c r="V17" s="3"/>
      <c r="W17" s="47"/>
      <c r="X17" s="13">
        <f>'зф 1'!D17+'зф 1'!G17+'зф 1'!J17+'зф 1'!M17+'зф 1'!P17+'зф 1'!S17+'зф 1'!V17+'зф 2'!B17+'зф 2'!E17+'зф 2'!H17+'зф 2'!K17+'зф 2'!N17+'зф 2'!Q17+'зф 2'!T17+'зф 2'!W17+'зф 4'!C17+'зф 4'!F17+'зф 4'!I17+'зф 4'!L17+'зф 4'!O17+'зф 4'!R17+'зф 4'!U17+зф3!B17+зф3!E17+зф3!H17+зф3!K17+зф3!N17+зф3!Q17+зф3!T17+зф3!W17</f>
        <v>3688.45</v>
      </c>
      <c r="Y17" s="13">
        <f>'зф 1'!E17+'зф 1'!H17+'зф 1'!K17+'зф 1'!N17+'зф 1'!Q17+'зф 1'!T17+'зф 1'!W17+'зф 2'!C17+'зф 2'!F17+'зф 2'!I17+'зф 2'!L17+'зф 2'!O17+'зф 2'!R17+'зф 2'!U17+'зф 2'!X17+'зф 4'!D17+'зф 4'!G17+'зф 4'!J17+'зф 4'!M17+'зф 4'!P17+'зф 4'!S17+'зф 4'!V17+зф3!C17+зф3!F17+зф3!I17+зф3!L17+зф3!O17+зф3!R17+зф3!U17+зф3!X17</f>
        <v>3688.45</v>
      </c>
      <c r="Z17" s="54"/>
    </row>
    <row r="18" spans="1:26" ht="15" customHeight="1">
      <c r="A18" s="38">
        <v>8</v>
      </c>
      <c r="B18" s="65"/>
      <c r="C18" s="1"/>
      <c r="D18" s="2">
        <v>458.12</v>
      </c>
      <c r="E18" s="47"/>
      <c r="F18" s="1"/>
      <c r="G18" s="2"/>
      <c r="H18" s="47"/>
      <c r="I18" s="1"/>
      <c r="J18" s="2"/>
      <c r="K18" s="47"/>
      <c r="L18" s="1"/>
      <c r="M18" s="2"/>
      <c r="N18" s="47"/>
      <c r="O18" s="1"/>
      <c r="P18" s="2"/>
      <c r="Q18" s="47"/>
      <c r="R18" s="1"/>
      <c r="S18" s="3"/>
      <c r="T18" s="47"/>
      <c r="U18" s="2"/>
      <c r="V18" s="3"/>
      <c r="W18" s="47"/>
      <c r="X18" s="13">
        <f>'зф 1'!D18+'зф 1'!G18+'зф 1'!J18+'зф 1'!M18+'зф 1'!P18+'зф 1'!S18+'зф 1'!V18+'зф 2'!B18+'зф 2'!E18+'зф 2'!H18+'зф 2'!K18+'зф 2'!N18+'зф 2'!Q18+'зф 2'!T18+'зф 2'!W18+'зф 4'!C18+'зф 4'!F18+'зф 4'!I18+'зф 4'!L18+'зф 4'!O18+'зф 4'!R18+'зф 4'!U18+зф3!B18+зф3!E18+зф3!H18+зф3!K18+зф3!N18+зф3!Q18+зф3!T18+зф3!W18</f>
        <v>458.12</v>
      </c>
      <c r="Y18" s="13">
        <f>'зф 1'!E18+'зф 1'!H18+'зф 1'!K18+'зф 1'!N18+'зф 1'!Q18+'зф 1'!T18+'зф 1'!W18+'зф 2'!C18+'зф 2'!F18+'зф 2'!I18+'зф 2'!L18+'зф 2'!O18+'зф 2'!R18+'зф 2'!U18+'зф 2'!X18+'зф 4'!D18+'зф 4'!G18+'зф 4'!J18+'зф 4'!M18+'зф 4'!P18+'зф 4'!S18+'зф 4'!V18+зф3!C18+зф3!F18+зф3!I18+зф3!L18+зф3!O18+зф3!R18+зф3!U18+зф3!X18</f>
        <v>458.12</v>
      </c>
      <c r="Z18" s="54"/>
    </row>
    <row r="19" spans="1:26" ht="15" customHeight="1" hidden="1">
      <c r="A19" s="38">
        <v>9</v>
      </c>
      <c r="B19" s="65"/>
      <c r="C19" s="1"/>
      <c r="D19" s="2"/>
      <c r="E19" s="47"/>
      <c r="F19" s="1"/>
      <c r="G19" s="2"/>
      <c r="H19" s="47"/>
      <c r="I19" s="1"/>
      <c r="J19" s="2"/>
      <c r="K19" s="47"/>
      <c r="L19" s="1"/>
      <c r="M19" s="2"/>
      <c r="N19" s="47"/>
      <c r="O19" s="1"/>
      <c r="P19" s="2"/>
      <c r="Q19" s="47"/>
      <c r="R19" s="1"/>
      <c r="S19" s="3"/>
      <c r="T19" s="47"/>
      <c r="U19" s="2"/>
      <c r="V19" s="3"/>
      <c r="W19" s="47"/>
      <c r="X19" s="13">
        <f>'зф 1'!D19+'зф 1'!G19+'зф 1'!J19+'зф 1'!M19+'зф 1'!P19+'зф 1'!S19+'зф 1'!V19+'зф 2'!B19+'зф 2'!E19+'зф 2'!H19+'зф 2'!K19+'зф 2'!N19+'зф 2'!Q19+'зф 2'!T19+'зф 2'!W19+'зф 4'!C19+'зф 4'!F19+'зф 4'!I19+'зф 4'!L19+'зф 4'!O19+'зф 4'!R19+'зф 4'!U19+зф3!B19+зф3!E19+зф3!H19+зф3!K19+зф3!N19+зф3!Q19+зф3!T19+зф3!W19</f>
        <v>0</v>
      </c>
      <c r="Y19" s="13">
        <f>'зф 1'!E19+'зф 1'!H19+'зф 1'!K19+'зф 1'!N19+'зф 1'!Q19+'зф 1'!T19+'зф 1'!W19+'зф 2'!C19+'зф 2'!F19+'зф 2'!I19+'зф 2'!L19+'зф 2'!O19+'зф 2'!R19+'зф 2'!U19+'зф 2'!X19+'зф 4'!D19+'зф 4'!G19+'зф 4'!J19+'зф 4'!M19+'зф 4'!P19+'зф 4'!S19+'зф 4'!V19+зф3!C19+зф3!F19+зф3!I19+зф3!L19+зф3!O19+зф3!R19+зф3!U19+зф3!X19</f>
        <v>0</v>
      </c>
      <c r="Z19" s="54"/>
    </row>
    <row r="20" spans="1:26" ht="15" customHeight="1" hidden="1">
      <c r="A20" s="38">
        <v>10</v>
      </c>
      <c r="B20" s="65"/>
      <c r="C20" s="1"/>
      <c r="D20" s="2"/>
      <c r="E20" s="47"/>
      <c r="F20" s="1"/>
      <c r="G20" s="2"/>
      <c r="H20" s="47"/>
      <c r="I20" s="1"/>
      <c r="J20" s="2"/>
      <c r="K20" s="47"/>
      <c r="L20" s="1"/>
      <c r="M20" s="2"/>
      <c r="N20" s="47"/>
      <c r="O20" s="1"/>
      <c r="P20" s="2"/>
      <c r="Q20" s="47"/>
      <c r="R20" s="1"/>
      <c r="S20" s="3"/>
      <c r="T20" s="47"/>
      <c r="U20" s="2"/>
      <c r="V20" s="3"/>
      <c r="W20" s="47"/>
      <c r="X20" s="13">
        <f>'зф 1'!D20+'зф 1'!G20+'зф 1'!J20+'зф 1'!M20+'зф 1'!P20+'зф 1'!S20+'зф 1'!V20+'зф 2'!B20+'зф 2'!E20+'зф 2'!H20+'зф 2'!K20+'зф 2'!N20+'зф 2'!Q20+'зф 2'!T20+'зф 2'!W20+'зф 4'!C20+'зф 4'!F20+'зф 4'!I20+'зф 4'!L20+'зф 4'!O20+'зф 4'!R20+'зф 4'!U20+зф3!B20+зф3!E20+зф3!H20+зф3!K20+зф3!N20+зф3!Q20+зф3!T20+зф3!W20</f>
        <v>0</v>
      </c>
      <c r="Y20" s="13">
        <f>'зф 1'!E20+'зф 1'!H20+'зф 1'!K20+'зф 1'!N20+'зф 1'!Q20+'зф 1'!T20+'зф 1'!W20+'зф 2'!C20+'зф 2'!F20+'зф 2'!I20+'зф 2'!L20+'зф 2'!O20+'зф 2'!R20+'зф 2'!U20+'зф 2'!X20+'зф 4'!D20+'зф 4'!G20+'зф 4'!J20+'зф 4'!M20+'зф 4'!P20+'зф 4'!S20+'зф 4'!V20+зф3!C20+зф3!F20+зф3!I20+зф3!L20+зф3!O20+зф3!R20+зф3!U20+зф3!X20</f>
        <v>0</v>
      </c>
      <c r="Z20" s="54"/>
    </row>
    <row r="21" spans="1:26" ht="15" customHeight="1">
      <c r="A21" s="38">
        <v>13</v>
      </c>
      <c r="B21" s="65"/>
      <c r="C21" s="1"/>
      <c r="D21" s="2"/>
      <c r="E21" s="47"/>
      <c r="F21" s="1"/>
      <c r="G21" s="2">
        <v>470.21</v>
      </c>
      <c r="H21" s="47"/>
      <c r="I21" s="1"/>
      <c r="J21" s="2"/>
      <c r="K21" s="47"/>
      <c r="L21" s="1"/>
      <c r="M21" s="2"/>
      <c r="N21" s="47"/>
      <c r="O21" s="1"/>
      <c r="P21" s="2"/>
      <c r="Q21" s="47"/>
      <c r="R21" s="1"/>
      <c r="S21" s="3"/>
      <c r="T21" s="47"/>
      <c r="U21" s="2"/>
      <c r="V21" s="3"/>
      <c r="W21" s="47"/>
      <c r="X21" s="13">
        <f>'зф 1'!D21+'зф 1'!G21+'зф 1'!J21+'зф 1'!M21+'зф 1'!P21+'зф 1'!S21+'зф 1'!V21+'зф 2'!B21+'зф 2'!E21+'зф 2'!H21+'зф 2'!K21+'зф 2'!N21+'зф 2'!Q21+'зф 2'!T21+'зф 2'!W21+'зф 4'!C21+'зф 4'!F21+'зф 4'!I21+'зф 4'!L21+'зф 4'!O21+'зф 4'!R21+'зф 4'!U21+зф3!B21+зф3!E21+зф3!H21+зф3!K21+зф3!N21+зф3!Q21+зф3!T21+зф3!W21</f>
        <v>593.21</v>
      </c>
      <c r="Y21" s="13">
        <f>'зф 1'!E21+'зф 1'!H21+'зф 1'!K21+'зф 1'!N21+'зф 1'!Q21+'зф 1'!T21+'зф 1'!W21+'зф 2'!C21+'зф 2'!F21+'зф 2'!I21+'зф 2'!L21+'зф 2'!O21+'зф 2'!R21+'зф 2'!U21+'зф 2'!X21+'зф 4'!D21+'зф 4'!G21+'зф 4'!J21+'зф 4'!M21+'зф 4'!P21+'зф 4'!S21+'зф 4'!V21+зф3!C21+зф3!F21+зф3!I21+зф3!L21+зф3!O21+зф3!R21+зф3!U21+зф3!X21</f>
        <v>593.21</v>
      </c>
      <c r="Z21" s="54"/>
    </row>
    <row r="22" spans="1:26" ht="15" customHeight="1" hidden="1">
      <c r="A22" s="38">
        <v>14</v>
      </c>
      <c r="B22" s="65"/>
      <c r="C22" s="1"/>
      <c r="D22" s="2"/>
      <c r="E22" s="47"/>
      <c r="F22" s="1"/>
      <c r="G22" s="2"/>
      <c r="H22" s="47"/>
      <c r="I22" s="1"/>
      <c r="J22" s="2"/>
      <c r="K22" s="47"/>
      <c r="L22" s="1"/>
      <c r="M22" s="2"/>
      <c r="N22" s="47"/>
      <c r="O22" s="1"/>
      <c r="P22" s="2"/>
      <c r="Q22" s="47"/>
      <c r="R22" s="1"/>
      <c r="S22" s="3"/>
      <c r="T22" s="47"/>
      <c r="U22" s="2"/>
      <c r="V22" s="3"/>
      <c r="W22" s="47"/>
      <c r="X22" s="13">
        <f>'зф 1'!D22+'зф 1'!G22+'зф 1'!J22+'зф 1'!M22+'зф 1'!P22+'зф 1'!S22+'зф 1'!V22+'зф 2'!B22+'зф 2'!E22+'зф 2'!H22+'зф 2'!K22+'зф 2'!N22+'зф 2'!Q22+'зф 2'!T22+'зф 2'!W22+'зф 4'!C22+'зф 4'!F22+'зф 4'!I22+'зф 4'!L22+'зф 4'!O22+'зф 4'!R22+'зф 4'!U22+зф3!B22+зф3!E22+зф3!H22+зф3!K22+зф3!N22+зф3!Q22+зф3!T22+зф3!W22</f>
        <v>0</v>
      </c>
      <c r="Y22" s="13">
        <f>'зф 1'!E22+'зф 1'!H22+'зф 1'!K22+'зф 1'!N22+'зф 1'!Q22+'зф 1'!T22+'зф 1'!W22+'зф 2'!C22+'зф 2'!F22+'зф 2'!I22+'зф 2'!L22+'зф 2'!O22+'зф 2'!R22+'зф 2'!U22+'зф 2'!X22+'зф 4'!D22+'зф 4'!G22+'зф 4'!J22+'зф 4'!M22+'зф 4'!P22+'зф 4'!S22+'зф 4'!V22+зф3!C22+зф3!F22+зф3!I22+зф3!L22+зф3!O22+зф3!R22+зф3!U22+зф3!X22</f>
        <v>0</v>
      </c>
      <c r="Z22" s="54"/>
    </row>
    <row r="23" spans="1:26" s="4" customFormat="1" ht="18.75" customHeight="1">
      <c r="A23" s="39"/>
      <c r="B23" s="65"/>
      <c r="C23" s="10">
        <f>SUM(C15:C22)</f>
        <v>278.12</v>
      </c>
      <c r="D23" s="15">
        <f>SUM(D15:D22)</f>
        <v>458.12</v>
      </c>
      <c r="E23" s="47"/>
      <c r="F23" s="10">
        <f>SUM(F15:F22)</f>
        <v>0</v>
      </c>
      <c r="G23" s="15">
        <f>SUM(G15:G22)</f>
        <v>470.21</v>
      </c>
      <c r="H23" s="47"/>
      <c r="I23" s="10">
        <f>SUM(I15:I22)</f>
        <v>0</v>
      </c>
      <c r="J23" s="15">
        <f>SUM(J15:J22)</f>
        <v>0</v>
      </c>
      <c r="K23" s="47"/>
      <c r="L23" s="10">
        <f>SUM(L15:L22)</f>
        <v>0</v>
      </c>
      <c r="M23" s="15">
        <f>SUM(M15:M22)</f>
        <v>0</v>
      </c>
      <c r="N23" s="47"/>
      <c r="O23" s="10">
        <f>SUM(O15:O22)</f>
        <v>2941.45</v>
      </c>
      <c r="P23" s="15">
        <f>SUM(P15:P22)</f>
        <v>3688.45</v>
      </c>
      <c r="Q23" s="47"/>
      <c r="R23" s="10">
        <f>SUM(R15:R22)</f>
        <v>0</v>
      </c>
      <c r="S23" s="15">
        <f>SUM(S15:S22)</f>
        <v>0</v>
      </c>
      <c r="T23" s="47"/>
      <c r="U23" s="33">
        <f>SUM(U21:U22)</f>
        <v>0</v>
      </c>
      <c r="V23" s="33">
        <f>SUM(V21:V22)</f>
        <v>0</v>
      </c>
      <c r="W23" s="47"/>
      <c r="X23" s="8">
        <f>'зф 1'!D23+'зф 1'!G23+'зф 1'!J23+'зф 1'!M23+'зф 1'!P23+'зф 1'!S23+'зф 1'!V23+'зф 2'!B23+'зф 2'!E23+'зф 2'!H23+'зф 2'!K23+'зф 2'!N23+'зф 2'!Q23+'зф 2'!T23+'зф 2'!W23+'зф 4'!C23+'зф 4'!F23+'зф 4'!I23+'зф 4'!L23+'зф 4'!O23+'зф 4'!R23+'зф 4'!U23+зф3!B23+зф3!E23+зф3!H23+зф3!K23+зф3!N23+зф3!Q23+зф3!T23+зф3!W23</f>
        <v>113941.08999999997</v>
      </c>
      <c r="Y23" s="8">
        <f>'зф 1'!E23+'зф 1'!H23+'зф 1'!K23+'зф 1'!N23+'зф 1'!Q23+'зф 1'!T23+'зф 1'!W23+'зф 2'!C23+'зф 2'!F23+'зф 2'!I23+'зф 2'!L23+'зф 2'!O23+'зф 2'!R23+'зф 2'!U23+'зф 2'!X23+'зф 4'!D23+'зф 4'!G23+'зф 4'!J23+'зф 4'!M23+'зф 4'!P23+'зф 4'!S23+'зф 4'!V23+зф3!C23+зф3!F23+зф3!I23+зф3!L23+зф3!O23+зф3!R23+зф3!U23+зф3!X23</f>
        <v>113941.08999999998</v>
      </c>
      <c r="Z23" s="54"/>
    </row>
    <row r="24" spans="1:26" s="4" customFormat="1" ht="18.75" customHeight="1">
      <c r="A24" s="39"/>
      <c r="B24" s="65"/>
      <c r="C24" s="10"/>
      <c r="D24" s="24">
        <f>D14+D23-C23</f>
        <v>180</v>
      </c>
      <c r="E24" s="47"/>
      <c r="F24" s="10">
        <f>F14-G14+F23-G23</f>
        <v>8851.24</v>
      </c>
      <c r="G24" s="24"/>
      <c r="H24" s="47"/>
      <c r="I24" s="10">
        <f>I14+I23-J23</f>
        <v>0</v>
      </c>
      <c r="J24" s="24"/>
      <c r="K24" s="47"/>
      <c r="L24" s="10">
        <f>L14+L23-M23</f>
        <v>2444.4</v>
      </c>
      <c r="M24" s="24"/>
      <c r="N24" s="47"/>
      <c r="O24" s="10"/>
      <c r="P24" s="24">
        <f>P14+P23-O23</f>
        <v>747</v>
      </c>
      <c r="Q24" s="47"/>
      <c r="R24" s="10">
        <f>R14+R23-S23</f>
        <v>0</v>
      </c>
      <c r="S24" s="24">
        <f>S14+S23-R23</f>
        <v>0</v>
      </c>
      <c r="T24" s="47"/>
      <c r="U24" s="33"/>
      <c r="V24" s="34">
        <f>V14+V23-U23</f>
        <v>12574.7</v>
      </c>
      <c r="W24" s="47"/>
      <c r="X24" s="8">
        <f>'зф 1'!D24+'зф 1'!G24+'зф 1'!J24+'зф 1'!M24+'зф 1'!P24+'зф 1'!S24+'зф 1'!V24+'зф 2'!B24+'зф 2'!E24+'зф 2'!H24+'зф 2'!K24+'зф 2'!N24+'зф 2'!Q24+'зф 2'!T24+'зф 2'!W24+'зф 4'!C24+'зф 4'!F24+'зф 4'!I24+'зф 4'!L24+'зф 4'!O24+'зф 4'!R24+'зф 4'!U24+зф3!B24+зф3!E24+зф3!H24+зф3!K24+зф3!N24+зф3!Q24+зф3!T24+зф3!W24</f>
        <v>329685.98000000004</v>
      </c>
      <c r="Y24" s="8">
        <f>'зф 1'!E24+'зф 1'!H24+'зф 1'!K24+'зф 1'!N24+'зф 1'!Q24+'зф 1'!T24+'зф 1'!W24+'зф 2'!C24+'зф 2'!F24+'зф 2'!I24+'зф 2'!L24+'зф 2'!O24+'зф 2'!R24+'зф 2'!U24+'зф 2'!X24+'зф 4'!D24+'зф 4'!G24+'зф 4'!J24+'зф 4'!M24+'зф 4'!P24+'зф 4'!S24+'зф 4'!V24+зф3!C24+зф3!F24+зф3!I24+зф3!L24+зф3!O24+зф3!R24+зф3!U24+зф3!X24</f>
        <v>329685.98000000004</v>
      </c>
      <c r="Z24" s="54"/>
    </row>
    <row r="25" spans="1:26" ht="15" customHeight="1">
      <c r="A25" s="38">
        <v>2</v>
      </c>
      <c r="B25" s="65"/>
      <c r="C25" s="9">
        <v>180</v>
      </c>
      <c r="D25" s="19"/>
      <c r="E25" s="47"/>
      <c r="F25" s="9"/>
      <c r="G25" s="19"/>
      <c r="H25" s="47"/>
      <c r="I25" s="37"/>
      <c r="J25" s="19"/>
      <c r="K25" s="47"/>
      <c r="L25" s="9"/>
      <c r="M25" s="19"/>
      <c r="N25" s="47"/>
      <c r="O25" s="9">
        <v>3554.97</v>
      </c>
      <c r="P25" s="19"/>
      <c r="Q25" s="47"/>
      <c r="R25" s="9"/>
      <c r="S25" s="20"/>
      <c r="T25" s="47"/>
      <c r="U25" s="19"/>
      <c r="V25" s="20"/>
      <c r="W25" s="47"/>
      <c r="X25" s="13">
        <f>'зф 1'!D25+'зф 1'!G25+'зф 1'!J25+'зф 1'!M25+'зф 1'!P25+'зф 1'!S25+'зф 1'!V25+'зф 2'!B25+'зф 2'!E25+'зф 2'!H25+'зф 2'!K25+'зф 2'!N25+'зф 2'!Q25+'зф 2'!T25+'зф 2'!W25+зф3!B25+зф3!E25+зф3!H25+зф3!K25+зф3!N25+зф3!Q25+зф3!T25+зф3!W25+'зф 4'!C25+'зф 4'!F25+'зф 4'!I25+'зф 4'!L25+'зф 4'!O25+'зф 4'!R25+'зф 4'!U25</f>
        <v>99602.78000000001</v>
      </c>
      <c r="Y25" s="13">
        <f>'зф 1'!E25+'зф 1'!H25+'зф 1'!K25+'зф 1'!N25+'зф 1'!Q25+'зф 1'!T25+'зф 1'!W25+'зф 2'!C25+'зф 2'!F25+'зф 2'!I25+'зф 2'!L25+'зф 2'!O25+'зф 2'!R25+'зф 2'!U25+'зф 2'!X25+зф3!C25+зф3!F25+зф3!I25+зф3!L25+зф3!O25+зф3!R25+зф3!U25+зф3!X25+'зф 4'!D25+'зф 4'!G25+'зф 4'!J25+'зф 4'!M25+'зф 4'!P25+'зф 4'!S25+'зф 4'!V25</f>
        <v>99602.78</v>
      </c>
      <c r="Z25" s="54"/>
    </row>
    <row r="26" spans="1:26" ht="15" customHeight="1">
      <c r="A26" s="38">
        <v>5</v>
      </c>
      <c r="B26" s="65"/>
      <c r="C26" s="1"/>
      <c r="D26" s="27"/>
      <c r="E26" s="47"/>
      <c r="F26" s="1"/>
      <c r="G26" s="2"/>
      <c r="H26" s="47"/>
      <c r="I26" s="1"/>
      <c r="J26" s="2"/>
      <c r="K26" s="47"/>
      <c r="L26" s="1"/>
      <c r="M26" s="2"/>
      <c r="N26" s="47"/>
      <c r="O26" s="1"/>
      <c r="P26" s="2"/>
      <c r="Q26" s="47"/>
      <c r="R26" s="1"/>
      <c r="S26" s="3"/>
      <c r="T26" s="47"/>
      <c r="U26" s="2"/>
      <c r="V26" s="3"/>
      <c r="W26" s="47"/>
      <c r="X26" s="13">
        <f>'зф 1'!D26+'зф 1'!G26+'зф 1'!J26+'зф 1'!M26+'зф 1'!P26+'зф 1'!S26+'зф 1'!V26+'зф 2'!B26+'зф 2'!E26+'зф 2'!H26+'зф 2'!K26+'зф 2'!N26+'зф 2'!Q26+'зф 2'!T26+'зф 2'!W26+зф3!B26+зф3!E26+зф3!H26+зф3!K26+зф3!N26+зф3!Q26+зф3!T26+зф3!W26+'зф 4'!C26+'зф 4'!F26+'зф 4'!I26+'зф 4'!L26+'зф 4'!O26+'зф 4'!R26+'зф 4'!U26</f>
        <v>52008.5</v>
      </c>
      <c r="Y26" s="13">
        <f>'зф 1'!E26+'зф 1'!H26+'зф 1'!K26+'зф 1'!N26+'зф 1'!Q26+'зф 1'!T26+'зф 1'!W26+'зф 2'!C26+'зф 2'!F26+'зф 2'!I26+'зф 2'!L26+'зф 2'!O26+'зф 2'!R26+'зф 2'!U26+'зф 2'!X26+зф3!C26+зф3!F26+зф3!I26+зф3!L26+зф3!O26+зф3!R26+зф3!U26+зф3!X26+'зф 4'!D26+'зф 4'!G26+'зф 4'!J26+'зф 4'!M26+'зф 4'!P26+'зф 4'!S26+'зф 4'!V26</f>
        <v>52008.49999999999</v>
      </c>
      <c r="Z26" s="54"/>
    </row>
    <row r="27" spans="1:26" ht="15" customHeight="1">
      <c r="A27" s="38">
        <v>6</v>
      </c>
      <c r="B27" s="65"/>
      <c r="C27" s="1"/>
      <c r="D27" s="2"/>
      <c r="E27" s="47"/>
      <c r="F27" s="1">
        <v>722.6</v>
      </c>
      <c r="G27" s="2"/>
      <c r="H27" s="47"/>
      <c r="I27" s="1"/>
      <c r="J27" s="2"/>
      <c r="K27" s="47"/>
      <c r="L27" s="1"/>
      <c r="M27" s="2"/>
      <c r="N27" s="47"/>
      <c r="O27" s="1"/>
      <c r="P27" s="2">
        <v>2807.97</v>
      </c>
      <c r="Q27" s="47"/>
      <c r="R27" s="1"/>
      <c r="S27" s="3"/>
      <c r="T27" s="47"/>
      <c r="U27" s="2"/>
      <c r="V27" s="3"/>
      <c r="W27" s="47"/>
      <c r="X27" s="13">
        <f>'зф 1'!D27+'зф 1'!G27+'зф 1'!J27+'зф 1'!M27+'зф 1'!P27+'зф 1'!S27+'зф 1'!V27+'зф 2'!B27+'зф 2'!E27+'зф 2'!H27+'зф 2'!K27+'зф 2'!N27+'зф 2'!Q27+'зф 2'!T27+'зф 2'!W27+'зф 4'!C27+'зф 4'!F27+'зф 4'!I27+'зф 4'!L27+'зф 4'!O27+'зф 4'!R27+'зф 4'!U27</f>
        <v>2807.97</v>
      </c>
      <c r="Y27" s="13">
        <f>'зф 1'!E27+'зф 1'!H27+'зф 1'!K27+'зф 1'!N27+'зф 1'!Q27+'зф 1'!T27+'зф 1'!W27+'зф 2'!C27+'зф 2'!F27+'зф 2'!I27+'зф 2'!L27+'зф 2'!O27+'зф 2'!R27+'зф 2'!U27+'зф 2'!X27+'зф 4'!D27+'зф 4'!G27+'зф 4'!J27+'зф 4'!M27+'зф 4'!P27+'зф 4'!S27+'зф 4'!V27</f>
        <v>2807.97</v>
      </c>
      <c r="Z27" s="54"/>
    </row>
    <row r="28" spans="1:26" ht="15" customHeight="1" hidden="1">
      <c r="A28" s="38">
        <v>8</v>
      </c>
      <c r="B28" s="65"/>
      <c r="C28" s="1"/>
      <c r="D28" s="2"/>
      <c r="E28" s="47"/>
      <c r="F28" s="1"/>
      <c r="G28" s="2"/>
      <c r="H28" s="47"/>
      <c r="I28" s="1"/>
      <c r="J28" s="2"/>
      <c r="K28" s="47"/>
      <c r="L28" s="1"/>
      <c r="M28" s="2"/>
      <c r="N28" s="47"/>
      <c r="O28" s="1"/>
      <c r="P28" s="2"/>
      <c r="Q28" s="47"/>
      <c r="R28" s="1"/>
      <c r="S28" s="3"/>
      <c r="T28" s="47"/>
      <c r="U28" s="2"/>
      <c r="V28" s="3"/>
      <c r="W28" s="47"/>
      <c r="X28" s="13">
        <f>'зф 1'!D28+'зф 1'!G28+'зф 1'!J28+'зф 1'!M28+'зф 1'!P28+'зф 1'!S28+'зф 1'!V28+'зф 2'!B28+'зф 2'!E28+'зф 2'!H28+'зф 2'!K28+'зф 2'!N28+'зф 2'!Q28+'зф 2'!T28+'зф 2'!W28+'зф 4'!C28+'зф 4'!F28+'зф 4'!I28+'зф 4'!L28+'зф 4'!O28+'зф 4'!R28+'зф 4'!U28</f>
        <v>0</v>
      </c>
      <c r="Y28" s="13">
        <f>'зф 1'!E28+'зф 1'!H28+'зф 1'!K28+'зф 1'!N28+'зф 1'!Q28+'зф 1'!T28+'зф 1'!W28+'зф 2'!C28+'зф 2'!F28+'зф 2'!I28+'зф 2'!L28+'зф 2'!O28+'зф 2'!R28+'зф 2'!U28+'зф 2'!X28+'зф 4'!D28+'зф 4'!G28+'зф 4'!J28+'зф 4'!M28+'зф 4'!P28+'зф 4'!S28+'зф 4'!V28</f>
        <v>0</v>
      </c>
      <c r="Z28" s="54"/>
    </row>
    <row r="29" spans="1:26" ht="15" customHeight="1" hidden="1">
      <c r="A29" s="38">
        <v>9</v>
      </c>
      <c r="B29" s="65"/>
      <c r="C29" s="1"/>
      <c r="D29" s="2"/>
      <c r="E29" s="47"/>
      <c r="F29" s="1"/>
      <c r="G29" s="2"/>
      <c r="H29" s="47"/>
      <c r="I29" s="1"/>
      <c r="J29" s="2"/>
      <c r="K29" s="47"/>
      <c r="L29" s="1"/>
      <c r="M29" s="2"/>
      <c r="N29" s="47"/>
      <c r="O29" s="1"/>
      <c r="P29" s="2"/>
      <c r="Q29" s="47"/>
      <c r="R29" s="1"/>
      <c r="S29" s="3"/>
      <c r="T29" s="47"/>
      <c r="U29" s="2"/>
      <c r="V29" s="3"/>
      <c r="W29" s="47"/>
      <c r="X29" s="13">
        <f>'зф 1'!D29+'зф 1'!G29+'зф 1'!J29+'зф 1'!M29+'зф 1'!P29+'зф 1'!S29+'зф 1'!V29+'зф 2'!B29+'зф 2'!E29+'зф 2'!H29+'зф 2'!K29+'зф 2'!N29+'зф 2'!Q29+'зф 2'!T29+'зф 2'!W29+'зф 4'!C29+'зф 4'!F29+'зф 4'!I29+'зф 4'!L29+'зф 4'!O29+'зф 4'!R29+'зф 4'!U29</f>
        <v>0</v>
      </c>
      <c r="Y29" s="13">
        <f>'зф 1'!E29+'зф 1'!H29+'зф 1'!K29+'зф 1'!N29+'зф 1'!Q29+'зф 1'!T29+'зф 1'!W29+'зф 2'!C29+'зф 2'!F29+'зф 2'!I29+'зф 2'!L29+'зф 2'!O29+'зф 2'!R29+'зф 2'!U29+'зф 2'!X29+'зф 4'!D29+'зф 4'!G29+'зф 4'!J29+'зф 4'!M29+'зф 4'!P29+'зф 4'!S29+'зф 4'!V29</f>
        <v>0</v>
      </c>
      <c r="Z29" s="54"/>
    </row>
    <row r="30" spans="1:26" ht="15" customHeight="1" hidden="1">
      <c r="A30" s="38">
        <v>10</v>
      </c>
      <c r="B30" s="65"/>
      <c r="C30" s="1"/>
      <c r="D30" s="2"/>
      <c r="E30" s="47"/>
      <c r="F30" s="1"/>
      <c r="G30" s="2"/>
      <c r="H30" s="47"/>
      <c r="I30" s="1"/>
      <c r="J30" s="2"/>
      <c r="K30" s="47"/>
      <c r="L30" s="1"/>
      <c r="M30" s="2"/>
      <c r="N30" s="47"/>
      <c r="O30" s="1"/>
      <c r="P30" s="2"/>
      <c r="Q30" s="47"/>
      <c r="R30" s="1"/>
      <c r="S30" s="3"/>
      <c r="T30" s="47"/>
      <c r="U30" s="2"/>
      <c r="V30" s="3"/>
      <c r="W30" s="47"/>
      <c r="X30" s="13">
        <f>'зф 1'!D30+'зф 1'!G30+'зф 1'!J30+'зф 1'!M30+'зф 1'!P30+'зф 1'!S30+'зф 1'!V30+'зф 2'!B30+'зф 2'!E30+'зф 2'!H30+'зф 2'!K30+'зф 2'!N30+'зф 2'!Q30+'зф 2'!T30+'зф 2'!W30+'зф 4'!C30+'зф 4'!F30+'зф 4'!I30+'зф 4'!L30+'зф 4'!O30+'зф 4'!R30+'зф 4'!U30</f>
        <v>0</v>
      </c>
      <c r="Y30" s="13">
        <f>'зф 1'!E30+'зф 1'!H30+'зф 1'!K30+'зф 1'!N30+'зф 1'!Q30+'зф 1'!T30+'зф 1'!W30+'зф 2'!C30+'зф 2'!F30+'зф 2'!I30+'зф 2'!L30+'зф 2'!O30+'зф 2'!R30+'зф 2'!U30+'зф 2'!X30+'зф 4'!D30+'зф 4'!G30+'зф 4'!J30+'зф 4'!M30+'зф 4'!P30+'зф 4'!S30+'зф 4'!V30</f>
        <v>0</v>
      </c>
      <c r="Z30" s="54"/>
    </row>
    <row r="31" spans="1:26" ht="15" customHeight="1">
      <c r="A31" s="38">
        <v>13</v>
      </c>
      <c r="B31" s="65"/>
      <c r="C31" s="1"/>
      <c r="D31" s="2"/>
      <c r="E31" s="47"/>
      <c r="F31" s="1"/>
      <c r="G31" s="2">
        <v>448.68</v>
      </c>
      <c r="H31" s="47"/>
      <c r="I31" s="1"/>
      <c r="J31" s="2"/>
      <c r="K31" s="47"/>
      <c r="L31" s="1"/>
      <c r="M31" s="2"/>
      <c r="N31" s="47"/>
      <c r="O31" s="1"/>
      <c r="P31" s="2"/>
      <c r="Q31" s="47"/>
      <c r="R31" s="1"/>
      <c r="S31" s="3"/>
      <c r="T31" s="47"/>
      <c r="U31" s="2"/>
      <c r="V31" s="3"/>
      <c r="W31" s="47"/>
      <c r="X31" s="13">
        <f>'зф 1'!D31+'зф 1'!G31+'зф 1'!J31+'зф 1'!M31+'зф 1'!P31+'зф 1'!S31+'зф 1'!V31+'зф 2'!B31+'зф 2'!E31+'зф 2'!H31+'зф 2'!K31+'зф 2'!N31+'зф 2'!Q31+'зф 2'!T31+'зф 2'!W31+'зф 4'!C31+'зф 4'!F31+'зф 4'!I31+'зф 4'!L31+'зф 4'!O31+'зф 4'!R31+'зф 4'!U31</f>
        <v>571.68</v>
      </c>
      <c r="Y31" s="13">
        <f>'зф 1'!E31+'зф 1'!H31+'зф 1'!K31+'зф 1'!N31+'зф 1'!Q31+'зф 1'!T31+'зф 1'!W31+'зф 2'!C31+'зф 2'!F31+'зф 2'!I31+'зф 2'!L31+'зф 2'!O31+'зф 2'!R31+'зф 2'!U31+'зф 2'!X31+'зф 4'!D31+'зф 4'!G31+'зф 4'!J31+'зф 4'!M31+'зф 4'!P31+'зф 4'!S31+'зф 4'!V31</f>
        <v>571.6800000000001</v>
      </c>
      <c r="Z31" s="54"/>
    </row>
    <row r="32" spans="1:26" ht="15" customHeight="1">
      <c r="A32" s="38">
        <v>14</v>
      </c>
      <c r="B32" s="65"/>
      <c r="C32" s="1"/>
      <c r="D32" s="2"/>
      <c r="E32" s="47"/>
      <c r="F32" s="1"/>
      <c r="G32" s="2"/>
      <c r="H32" s="47"/>
      <c r="I32" s="1"/>
      <c r="J32" s="2"/>
      <c r="K32" s="47"/>
      <c r="L32" s="1"/>
      <c r="M32" s="2"/>
      <c r="N32" s="47"/>
      <c r="O32" s="1"/>
      <c r="P32" s="2"/>
      <c r="Q32" s="47"/>
      <c r="R32" s="1"/>
      <c r="S32" s="3"/>
      <c r="T32" s="47"/>
      <c r="U32" s="2"/>
      <c r="V32" s="3"/>
      <c r="W32" s="47"/>
      <c r="X32" s="13">
        <f>'зф 1'!D32+'зф 1'!G32+'зф 1'!J32+'зф 1'!M32+'зф 1'!P32+'зф 1'!S32+'зф 1'!V32+'зф 2'!B32+'зф 2'!E32+'зф 2'!H32+'зф 2'!K32+'зф 2'!N32+'зф 2'!Q32+'зф 2'!T32+'зф 2'!W32+'зф 4'!C32+'зф 4'!F32+'зф 4'!I32+'зф 4'!L32+'зф 4'!O32+'зф 4'!R32+'зф 4'!U32</f>
        <v>1606</v>
      </c>
      <c r="Y32" s="13">
        <f>'зф 1'!E32+'зф 1'!H32+'зф 1'!K32+'зф 1'!N32+'зф 1'!Q32+'зф 1'!T32+'зф 1'!W32+'зф 2'!C32+'зф 2'!F32+'зф 2'!I32+'зф 2'!L32+'зф 2'!O32+'зф 2'!R32+'зф 2'!U32+'зф 2'!X32+'зф 4'!D32+'зф 4'!G32+'зф 4'!J32+'зф 4'!M32+'зф 4'!P32+'зф 4'!S32+'зф 4'!V32</f>
        <v>1606</v>
      </c>
      <c r="Z32" s="54"/>
    </row>
    <row r="33" spans="1:26" s="4" customFormat="1" ht="18.75" customHeight="1">
      <c r="A33" s="39"/>
      <c r="B33" s="65"/>
      <c r="C33" s="10">
        <f>SUM(C25:C32)</f>
        <v>180</v>
      </c>
      <c r="D33" s="15">
        <f>SUM(D25:D32)</f>
        <v>0</v>
      </c>
      <c r="E33" s="47"/>
      <c r="F33" s="10">
        <f>SUM(F25:F32)</f>
        <v>722.6</v>
      </c>
      <c r="G33" s="15">
        <f>SUM(G25:G32)</f>
        <v>448.68</v>
      </c>
      <c r="H33" s="47"/>
      <c r="I33" s="10">
        <f>SUM(I25:I32)</f>
        <v>0</v>
      </c>
      <c r="J33" s="15">
        <f>SUM(J25:J32)</f>
        <v>0</v>
      </c>
      <c r="K33" s="47"/>
      <c r="L33" s="10">
        <f>SUM(L25:L32)</f>
        <v>0</v>
      </c>
      <c r="M33" s="15">
        <f>SUM(M25:M32)</f>
        <v>0</v>
      </c>
      <c r="N33" s="47"/>
      <c r="O33" s="10">
        <f>SUM(O25:O32)</f>
        <v>3554.97</v>
      </c>
      <c r="P33" s="15">
        <f>SUM(P25:P32)</f>
        <v>2807.97</v>
      </c>
      <c r="Q33" s="47"/>
      <c r="R33" s="10">
        <f>SUM(R25:R32)</f>
        <v>0</v>
      </c>
      <c r="S33" s="15">
        <f>SUM(S25:S32)</f>
        <v>0</v>
      </c>
      <c r="T33" s="47"/>
      <c r="U33" s="33">
        <v>0</v>
      </c>
      <c r="V33" s="34">
        <v>0</v>
      </c>
      <c r="W33" s="47"/>
      <c r="X33" s="8">
        <f>'зф 1'!D33+'зф 1'!G33+'зф 1'!J33+'зф 1'!M33+'зф 1'!P33+'зф 1'!S33+'зф 1'!V33+'зф 2'!B33+'зф 2'!E33+'зф 2'!H33+'зф 2'!K33+'зф 2'!N33+'зф 2'!Q33+'зф 2'!T33+'зф 2'!W33+'зф 4'!C33+'зф 4'!F33+'зф 4'!I33+'зф 4'!L33+'зф 4'!O33+'зф 4'!R33+'зф 4'!U33</f>
        <v>103972.43000000001</v>
      </c>
      <c r="Y33" s="8">
        <f>'зф 1'!E33+'зф 1'!H33+'зф 1'!K33+'зф 1'!N33+'зф 1'!Q33+'зф 1'!T33+'зф 1'!W33+'зф 2'!C33+'зф 2'!F33+'зф 2'!I33+'зф 2'!L33+'зф 2'!O33+'зф 2'!R33+'зф 2'!U33+'зф 2'!X33+'зф 4'!D33+'зф 4'!G33+'зф 4'!J33+'зф 4'!M33+'зф 4'!P33+'зф 4'!S33+'зф 4'!V33</f>
        <v>103972.43</v>
      </c>
      <c r="Z33" s="54"/>
    </row>
    <row r="34" spans="1:26" s="4" customFormat="1" ht="18.75" customHeight="1">
      <c r="A34" s="39"/>
      <c r="B34" s="65"/>
      <c r="C34" s="10"/>
      <c r="D34" s="24">
        <f>D24+D33-C33</f>
        <v>0</v>
      </c>
      <c r="E34" s="47"/>
      <c r="F34" s="10">
        <f>F24-G24+F33-G33</f>
        <v>9125.16</v>
      </c>
      <c r="G34" s="24"/>
      <c r="H34" s="47"/>
      <c r="I34" s="10">
        <f>I24+I33-J33</f>
        <v>0</v>
      </c>
      <c r="J34" s="24"/>
      <c r="K34" s="47"/>
      <c r="L34" s="10">
        <f>L24+L33-M33</f>
        <v>2444.4</v>
      </c>
      <c r="M34" s="24"/>
      <c r="N34" s="47"/>
      <c r="O34" s="10"/>
      <c r="P34" s="24">
        <f>P24+P33-O33</f>
        <v>0</v>
      </c>
      <c r="Q34" s="47"/>
      <c r="R34" s="10">
        <f>R24+R33-S33</f>
        <v>0</v>
      </c>
      <c r="S34" s="24">
        <f>S24+S33-R33</f>
        <v>0</v>
      </c>
      <c r="T34" s="47"/>
      <c r="U34" s="33"/>
      <c r="V34" s="34">
        <f>V24+V33-U33</f>
        <v>12574.7</v>
      </c>
      <c r="W34" s="47"/>
      <c r="X34" s="8">
        <f>'зф 1'!D34+'зф 1'!G34+'зф 1'!J34+'зф 1'!M34+'зф 1'!P34+'зф 1'!S34+'зф 1'!V34+'зф 2'!B34+'зф 2'!E34+'зф 2'!H34+'зф 2'!K34+'зф 2'!N34+'зф 2'!Q34+'зф 2'!T34+'зф 2'!W34+'зф 4'!C34+'зф 4'!F34+'зф 4'!I34+'зф 4'!L34+'зф 4'!O34+'зф 4'!R34+'зф 4'!U34</f>
        <v>376257.37</v>
      </c>
      <c r="Y34" s="8">
        <f>'зф 1'!E34+'зф 1'!H34+'зф 1'!K34+'зф 1'!N34+'зф 1'!Q34+'зф 1'!T34+'зф 1'!W34+'зф 2'!C34+'зф 2'!F34+'зф 2'!I34+'зф 2'!L34+'зф 2'!O34+'зф 2'!R34+'зф 2'!U34+'зф 2'!X34+'зф 4'!D34+'зф 4'!G34+'зф 4'!J34+'зф 4'!M34+'зф 4'!P34+'зф 4'!S34+'зф 4'!V34</f>
        <v>376257.37</v>
      </c>
      <c r="Z34" s="54"/>
    </row>
    <row r="35" spans="1:26" ht="15" customHeight="1">
      <c r="A35" s="38">
        <v>2</v>
      </c>
      <c r="B35" s="65"/>
      <c r="C35" s="9">
        <v>90</v>
      </c>
      <c r="D35" s="19"/>
      <c r="E35" s="47"/>
      <c r="F35" s="9"/>
      <c r="G35" s="19"/>
      <c r="H35" s="47"/>
      <c r="I35" s="37"/>
      <c r="J35" s="19"/>
      <c r="K35" s="47"/>
      <c r="L35" s="9"/>
      <c r="M35" s="19"/>
      <c r="N35" s="47"/>
      <c r="O35" s="9">
        <v>3771.89</v>
      </c>
      <c r="P35" s="19"/>
      <c r="Q35" s="47"/>
      <c r="R35" s="9"/>
      <c r="S35" s="20"/>
      <c r="T35" s="47"/>
      <c r="U35" s="19"/>
      <c r="V35" s="20"/>
      <c r="W35" s="47"/>
      <c r="X35" s="13">
        <f>'зф 1'!D35+'зф 1'!G35+'зф 1'!J35+'зф 1'!M35+'зф 1'!P35+'зф 1'!S35+'зф 1'!V35+'зф 2'!E35+'зф 2'!H35+'зф 2'!K35+'зф 2'!N35+'зф 2'!Q35+'зф 2'!T35+'зф 2'!W35+зф3!B35+зф3!E35+зф3!H35+зф3!K35+зф3!N35+зф3!Q35+зф3!T35+зф3!W35+'зф 4'!C35+'зф 4'!F35+'зф 4'!I35+'зф 4'!L35+'зф 4'!O35+'зф 4'!R35+'зф 4'!U35</f>
        <v>105798.99</v>
      </c>
      <c r="Y35" s="13">
        <f>'зф 1'!E35+'зф 1'!H35+'зф 1'!K35+'зф 1'!N35+'зф 1'!Q35+'зф 1'!T35+'зф 1'!W35+'зф 2'!F35+'зф 2'!I35+'зф 2'!L35+'зф 2'!O35+'зф 2'!R35+'зф 2'!U35+'зф 2'!X35+зф3!C35+зф3!F35+зф3!I35+зф3!L35+зф3!O35+зф3!R35+зф3!U35+зф3!X35+'зф 4'!D35+'зф 4'!G35+'зф 4'!J35+'зф 4'!M35+'зф 4'!P35+'зф 4'!S35+'зф 4'!V35</f>
        <v>105798.98999999999</v>
      </c>
      <c r="Z35" s="54"/>
    </row>
    <row r="36" spans="1:26" ht="15" customHeight="1">
      <c r="A36" s="38">
        <v>5</v>
      </c>
      <c r="B36" s="65"/>
      <c r="C36" s="1"/>
      <c r="D36" s="27"/>
      <c r="E36" s="47"/>
      <c r="F36" s="1"/>
      <c r="G36" s="2"/>
      <c r="H36" s="47"/>
      <c r="I36" s="1"/>
      <c r="J36" s="2"/>
      <c r="K36" s="47"/>
      <c r="L36" s="1"/>
      <c r="M36" s="2"/>
      <c r="N36" s="47"/>
      <c r="O36" s="1"/>
      <c r="P36" s="2"/>
      <c r="Q36" s="47"/>
      <c r="R36" s="1"/>
      <c r="S36" s="3"/>
      <c r="T36" s="47"/>
      <c r="U36" s="2"/>
      <c r="V36" s="3"/>
      <c r="W36" s="47"/>
      <c r="X36" s="13">
        <f>'зф 1'!D36+'зф 1'!G36+'зф 1'!J36+'зф 1'!M36+'зф 1'!P36+'зф 1'!S36+'зф 1'!V36+'зф 2'!E36+'зф 2'!H36+'зф 2'!K36+'зф 2'!N36+'зф 2'!Q36+'зф 2'!T36+'зф 2'!W36+зф3!B36+зф3!E36+зф3!H36+зф3!K36+зф3!N36+зф3!Q36+зф3!T36+зф3!W36+'зф 4'!C36+'зф 4'!F36+'зф 4'!I36+'зф 4'!L36+'зф 4'!O36+'зф 4'!R36+'зф 4'!U36</f>
        <v>55800.59</v>
      </c>
      <c r="Y36" s="13">
        <f>'зф 1'!E36+'зф 1'!H36+'зф 1'!K36+'зф 1'!N36+'зф 1'!Q36+'зф 1'!T36+'зф 1'!W36+'зф 2'!F36+'зф 2'!I36+'зф 2'!L36+'зф 2'!O36+'зф 2'!R36+'зф 2'!U36+'зф 2'!X36+зф3!C36+зф3!F36+зф3!I36+зф3!L36+зф3!O36+зф3!R36+зф3!U36+зф3!X36+'зф 4'!D36+'зф 4'!G36+'зф 4'!J36+'зф 4'!M36+'зф 4'!P36+'зф 4'!S36+'зф 4'!V36</f>
        <v>55800.59</v>
      </c>
      <c r="Z36" s="54"/>
    </row>
    <row r="37" spans="1:26" ht="15" customHeight="1">
      <c r="A37" s="38">
        <v>6</v>
      </c>
      <c r="B37" s="65"/>
      <c r="C37" s="1"/>
      <c r="D37" s="2"/>
      <c r="E37" s="47"/>
      <c r="F37" s="1"/>
      <c r="G37" s="2"/>
      <c r="H37" s="47"/>
      <c r="I37" s="1"/>
      <c r="J37" s="2"/>
      <c r="K37" s="47"/>
      <c r="L37" s="1"/>
      <c r="M37" s="2"/>
      <c r="N37" s="47"/>
      <c r="O37" s="1"/>
      <c r="P37" s="2">
        <v>3771.89</v>
      </c>
      <c r="Q37" s="47"/>
      <c r="R37" s="1"/>
      <c r="S37" s="3"/>
      <c r="T37" s="47"/>
      <c r="U37" s="2"/>
      <c r="V37" s="3"/>
      <c r="W37" s="47"/>
      <c r="X37" s="13">
        <f>'зф 1'!D37+'зф 1'!G37+'зф 1'!J37+'зф 1'!M37+'зф 1'!P37+'зф 1'!S37+'зф 1'!V37+'зф 2'!E37+'зф 2'!H37+'зф 2'!K37+'зф 2'!N37+'зф 2'!Q37+'зф 2'!T37+'зф 2'!W37+зф3!B37+зф3!E37+зф3!H37+зф3!K37+зф3!N37+зф3!Q37+зф3!T37+зф3!W37+'зф 4'!C37+'зф 4'!F37+'зф 4'!I37+'зф 4'!L37+'зф 4'!O37+'зф 4'!R37+'зф 4'!U37</f>
        <v>5232.889999999999</v>
      </c>
      <c r="Y37" s="13">
        <f>'зф 1'!E37+'зф 1'!H37+'зф 1'!K37+'зф 1'!N37+'зф 1'!Q37+'зф 1'!T37+'зф 1'!W37+'зф 2'!F37+'зф 2'!I37+'зф 2'!L37+'зф 2'!O37+'зф 2'!R37+'зф 2'!U37+'зф 2'!X37+зф3!C37+зф3!F37+зф3!I37+зф3!L37+зф3!O37+зф3!R37+зф3!U37+зф3!X37+'зф 4'!D37+'зф 4'!G37+'зф 4'!J37+'зф 4'!M37+'зф 4'!P37+'зф 4'!S37+'зф 4'!V37</f>
        <v>5232.889999999999</v>
      </c>
      <c r="Z37" s="54"/>
    </row>
    <row r="38" spans="1:26" ht="15" customHeight="1">
      <c r="A38" s="38">
        <v>8</v>
      </c>
      <c r="B38" s="65"/>
      <c r="C38" s="1"/>
      <c r="D38" s="2">
        <v>90</v>
      </c>
      <c r="E38" s="47"/>
      <c r="F38" s="1"/>
      <c r="G38" s="2"/>
      <c r="H38" s="47"/>
      <c r="I38" s="1"/>
      <c r="J38" s="2"/>
      <c r="K38" s="47"/>
      <c r="L38" s="1"/>
      <c r="M38" s="2"/>
      <c r="N38" s="47"/>
      <c r="O38" s="1"/>
      <c r="P38" s="2"/>
      <c r="Q38" s="47"/>
      <c r="R38" s="1"/>
      <c r="S38" s="3"/>
      <c r="T38" s="47"/>
      <c r="U38" s="2"/>
      <c r="V38" s="3"/>
      <c r="W38" s="47"/>
      <c r="X38" s="13">
        <f>'зф 1'!D38+'зф 1'!G38+'зф 1'!J38+'зф 1'!M38+'зф 1'!P38+'зф 1'!S38+'зф 1'!V38+'зф 2'!E38+'зф 2'!H38+'зф 2'!K38+'зф 2'!N38+'зф 2'!Q38+'зф 2'!T38+'зф 2'!W38+зф3!B38+зф3!E38+зф3!H38+зф3!K38+зф3!N38+зф3!Q38+зф3!T38+зф3!W38+'зф 4'!C38+'зф 4'!F38+'зф 4'!I38+'зф 4'!L38+'зф 4'!O38+'зф 4'!R38+'зф 4'!U38</f>
        <v>90</v>
      </c>
      <c r="Y38" s="13">
        <f>'зф 1'!E38+'зф 1'!H38+'зф 1'!K38+'зф 1'!N38+'зф 1'!Q38+'зф 1'!T38+'зф 1'!W38+'зф 2'!F38+'зф 2'!I38+'зф 2'!L38+'зф 2'!O38+'зф 2'!R38+'зф 2'!U38+'зф 2'!X38+зф3!C38+зф3!F38+зф3!I38+зф3!L38+зф3!O38+зф3!R38+зф3!U38+зф3!X38+'зф 4'!D38+'зф 4'!G38+'зф 4'!J38+'зф 4'!M38+'зф 4'!P38+'зф 4'!S38+'зф 4'!V38</f>
        <v>90</v>
      </c>
      <c r="Z38" s="54"/>
    </row>
    <row r="39" spans="1:26" ht="15" customHeight="1" hidden="1">
      <c r="A39" s="38">
        <v>9</v>
      </c>
      <c r="B39" s="65"/>
      <c r="C39" s="1"/>
      <c r="D39" s="2"/>
      <c r="E39" s="47"/>
      <c r="F39" s="1"/>
      <c r="G39" s="2"/>
      <c r="H39" s="47"/>
      <c r="I39" s="1"/>
      <c r="J39" s="2"/>
      <c r="K39" s="47"/>
      <c r="L39" s="1"/>
      <c r="M39" s="2"/>
      <c r="N39" s="47"/>
      <c r="O39" s="1"/>
      <c r="P39" s="2"/>
      <c r="Q39" s="47"/>
      <c r="R39" s="1"/>
      <c r="S39" s="3"/>
      <c r="T39" s="47"/>
      <c r="U39" s="2"/>
      <c r="V39" s="3"/>
      <c r="W39" s="47"/>
      <c r="X39" s="13">
        <f>'зф 1'!D39+'зф 1'!G39+'зф 1'!J39+'зф 1'!M39+'зф 1'!P39+'зф 1'!S39+'зф 1'!V39+'зф 2'!E39+'зф 2'!H39+'зф 2'!K39+'зф 2'!N39+'зф 2'!Q39+'зф 2'!T39+'зф 2'!W39+зф3!B39+зф3!E39+зф3!H39+зф3!K39+зф3!N39+зф3!Q39+зф3!T39+зф3!W39+'зф 4'!C39+'зф 4'!F39+'зф 4'!I39+'зф 4'!L39+'зф 4'!O39+'зф 4'!R39+'зф 4'!U39</f>
        <v>0</v>
      </c>
      <c r="Y39" s="13">
        <f>'зф 1'!E39+'зф 1'!H39+'зф 1'!K39+'зф 1'!N39+'зф 1'!Q39+'зф 1'!T39+'зф 1'!W39+'зф 2'!F39+'зф 2'!I39+'зф 2'!L39+'зф 2'!O39+'зф 2'!R39+'зф 2'!U39+'зф 2'!X39+зф3!C39+зф3!F39+зф3!I39+зф3!L39+зф3!O39+зф3!R39+зф3!U39+зф3!X39+'зф 4'!D39+'зф 4'!G39+'зф 4'!J39+'зф 4'!M39+'зф 4'!P39+'зф 4'!S39+'зф 4'!V39</f>
        <v>0</v>
      </c>
      <c r="Z39" s="54"/>
    </row>
    <row r="40" spans="1:26" ht="15" customHeight="1" hidden="1">
      <c r="A40" s="38">
        <v>10</v>
      </c>
      <c r="B40" s="65"/>
      <c r="C40" s="1"/>
      <c r="D40" s="2"/>
      <c r="E40" s="47"/>
      <c r="F40" s="1"/>
      <c r="G40" s="2"/>
      <c r="H40" s="47"/>
      <c r="I40" s="1"/>
      <c r="J40" s="2"/>
      <c r="K40" s="47"/>
      <c r="L40" s="1"/>
      <c r="M40" s="2"/>
      <c r="N40" s="47"/>
      <c r="O40" s="1"/>
      <c r="P40" s="2"/>
      <c r="Q40" s="47"/>
      <c r="R40" s="1"/>
      <c r="S40" s="3"/>
      <c r="T40" s="47"/>
      <c r="U40" s="2"/>
      <c r="V40" s="3"/>
      <c r="W40" s="47"/>
      <c r="X40" s="13">
        <f>'зф 1'!D40+'зф 1'!G40+'зф 1'!J40+'зф 1'!M40+'зф 1'!P40+'зф 1'!S40+'зф 1'!V40+'зф 2'!E40+'зф 2'!H40+'зф 2'!K40+'зф 2'!N40+'зф 2'!Q40+'зф 2'!T40+'зф 2'!W40+зф3!B40+зф3!E40+зф3!H40+зф3!K40+зф3!N40+зф3!Q40+зф3!T40+зф3!W40+'зф 4'!C40+'зф 4'!F40+'зф 4'!I40+'зф 4'!L40+'зф 4'!O40+'зф 4'!R40+'зф 4'!U40</f>
        <v>0</v>
      </c>
      <c r="Y40" s="13">
        <f>'зф 1'!E40+'зф 1'!H40+'зф 1'!K40+'зф 1'!N40+'зф 1'!Q40+'зф 1'!T40+'зф 1'!W40+'зф 2'!F40+'зф 2'!I40+'зф 2'!L40+'зф 2'!O40+'зф 2'!R40+'зф 2'!U40+'зф 2'!X40+зф3!C40+зф3!F40+зф3!I40+зф3!L40+зф3!O40+зф3!R40+зф3!U40+зф3!X40+'зф 4'!D40+'зф 4'!G40+'зф 4'!J40+'зф 4'!M40+'зф 4'!P40+'зф 4'!S40+'зф 4'!V40</f>
        <v>0</v>
      </c>
      <c r="Z40" s="54"/>
    </row>
    <row r="41" spans="1:26" ht="15" customHeight="1">
      <c r="A41" s="38">
        <v>13</v>
      </c>
      <c r="B41" s="65"/>
      <c r="C41" s="1"/>
      <c r="D41" s="2"/>
      <c r="E41" s="47"/>
      <c r="F41" s="1"/>
      <c r="G41" s="2">
        <v>711.57</v>
      </c>
      <c r="H41" s="47"/>
      <c r="I41" s="1"/>
      <c r="J41" s="2"/>
      <c r="K41" s="47"/>
      <c r="L41" s="1"/>
      <c r="M41" s="2"/>
      <c r="N41" s="47"/>
      <c r="O41" s="1"/>
      <c r="P41" s="2"/>
      <c r="Q41" s="47"/>
      <c r="R41" s="1"/>
      <c r="S41" s="3"/>
      <c r="T41" s="47"/>
      <c r="U41" s="2"/>
      <c r="V41" s="3"/>
      <c r="W41" s="47"/>
      <c r="X41" s="13">
        <f>'зф 1'!D41+'зф 1'!G41+'зф 1'!J41+'зф 1'!M41+'зф 1'!P41+'зф 1'!S41+'зф 1'!V41+'зф 2'!E41+'зф 2'!H41+'зф 2'!K41+'зф 2'!N41+'зф 2'!Q41+'зф 2'!T41+'зф 2'!W41+зф3!B41+зф3!E41+зф3!H41+зф3!K41+зф3!N41+зф3!Q41+зф3!T41+зф3!W41+'зф 4'!C41+'зф 4'!F41+'зф 4'!I41+'зф 4'!L41+'зф 4'!O41+'зф 4'!R41+'зф 4'!U41</f>
        <v>752.57</v>
      </c>
      <c r="Y41" s="13">
        <f>'зф 1'!E41+'зф 1'!H41+'зф 1'!K41+'зф 1'!N41+'зф 1'!Q41+'зф 1'!T41+'зф 1'!W41+'зф 2'!F41+'зф 2'!I41+'зф 2'!L41+'зф 2'!O41+'зф 2'!R41+'зф 2'!U41+'зф 2'!X41+зф3!C41+зф3!F41+зф3!I41+зф3!L41+зф3!O41+зф3!R41+зф3!U41+зф3!X41+'зф 4'!D41+'зф 4'!G41+'зф 4'!J41+'зф 4'!M41+'зф 4'!P41+'зф 4'!S41+'зф 4'!V41</f>
        <v>752.57</v>
      </c>
      <c r="Z41" s="54"/>
    </row>
    <row r="42" spans="1:26" ht="15" customHeight="1">
      <c r="A42" s="38">
        <v>14</v>
      </c>
      <c r="B42" s="65"/>
      <c r="C42" s="1"/>
      <c r="D42" s="2"/>
      <c r="E42" s="47"/>
      <c r="F42" s="1"/>
      <c r="G42" s="2"/>
      <c r="H42" s="47"/>
      <c r="I42" s="1"/>
      <c r="J42" s="2"/>
      <c r="K42" s="47"/>
      <c r="L42" s="1"/>
      <c r="M42" s="2"/>
      <c r="N42" s="47"/>
      <c r="O42" s="1"/>
      <c r="P42" s="2"/>
      <c r="Q42" s="47"/>
      <c r="R42" s="1"/>
      <c r="S42" s="3"/>
      <c r="T42" s="47"/>
      <c r="U42" s="2"/>
      <c r="V42" s="3"/>
      <c r="W42" s="47"/>
      <c r="X42" s="13">
        <f>'зф 1'!D42+'зф 1'!G42+'зф 1'!J42+'зф 1'!M42+'зф 1'!P42+'зф 1'!S42+'зф 1'!V42+'зф 2'!E42+'зф 2'!H42+'зф 2'!K42+'зф 2'!N42+'зф 2'!Q42+'зф 2'!T42+'зф 2'!W42+зф3!B42+зф3!E42+зф3!H42+зф3!K42+зф3!N42+зф3!Q42+зф3!T42+зф3!W42+'зф 4'!C42+'зф 4'!F42+'зф 4'!I42+'зф 4'!L42+'зф 4'!O42+'зф 4'!R42+'зф 4'!U42</f>
        <v>1.73</v>
      </c>
      <c r="Y42" s="13">
        <f>'зф 1'!E42+'зф 1'!H42+'зф 1'!K42+'зф 1'!N42+'зф 1'!Q42+'зф 1'!T42+'зф 1'!W42+'зф 2'!F42+'зф 2'!I42+'зф 2'!L42+'зф 2'!O42+'зф 2'!R42+'зф 2'!U42+'зф 2'!X42+зф3!C42+зф3!F42+зф3!I42+зф3!L42+зф3!O42+зф3!R42+зф3!U42+зф3!X42+'зф 4'!D42+'зф 4'!G42+'зф 4'!J42+'зф 4'!M42+'зф 4'!P42+'зф 4'!S42+'зф 4'!V42</f>
        <v>1.73</v>
      </c>
      <c r="Z42" s="54"/>
    </row>
    <row r="43" spans="1:26" s="4" customFormat="1" ht="18.75" customHeight="1">
      <c r="A43" s="39"/>
      <c r="B43" s="65"/>
      <c r="C43" s="10">
        <f>SUM(C35:C42)</f>
        <v>90</v>
      </c>
      <c r="D43" s="15">
        <f>SUM(D35:D42)</f>
        <v>90</v>
      </c>
      <c r="E43" s="47"/>
      <c r="F43" s="10">
        <f>SUM(F35:F42)</f>
        <v>0</v>
      </c>
      <c r="G43" s="15">
        <f>SUM(G35:G42)</f>
        <v>711.57</v>
      </c>
      <c r="H43" s="47"/>
      <c r="I43" s="10">
        <f>SUM(I35:I42)</f>
        <v>0</v>
      </c>
      <c r="J43" s="15">
        <f>SUM(J35:J42)</f>
        <v>0</v>
      </c>
      <c r="K43" s="47"/>
      <c r="L43" s="10">
        <f>SUM(L35:L42)</f>
        <v>0</v>
      </c>
      <c r="M43" s="15">
        <f>SUM(M35:M42)</f>
        <v>0</v>
      </c>
      <c r="N43" s="47"/>
      <c r="O43" s="10">
        <f>SUM(O35:O42)</f>
        <v>3771.89</v>
      </c>
      <c r="P43" s="15">
        <f>SUM(P35:P42)</f>
        <v>3771.89</v>
      </c>
      <c r="Q43" s="47"/>
      <c r="R43" s="10">
        <f>SUM(R35:R42)</f>
        <v>0</v>
      </c>
      <c r="S43" s="15">
        <f>SUM(S35:S42)</f>
        <v>0</v>
      </c>
      <c r="T43" s="47"/>
      <c r="U43" s="33">
        <v>0</v>
      </c>
      <c r="V43" s="34">
        <v>0</v>
      </c>
      <c r="W43" s="47"/>
      <c r="X43" s="8">
        <f>'зф 1'!D43+'зф 1'!G43+'зф 1'!J43+'зф 1'!M43+'зф 1'!P43+'зф 1'!S43+'зф 1'!V43+'зф 2'!E43+'зф 2'!H43+'зф 2'!K43+'зф 2'!N43+'зф 2'!Q43+'зф 2'!T43+'зф 2'!W43+зф3!B43+зф3!E43+зф3!H43+зф3!K43+зф3!N43+зф3!Q43+зф3!T43+зф3!W43+'зф 4'!C43+'зф 4'!F43+'зф 4'!I43+'зф 4'!L43+'зф 4'!O43+'зф 4'!R43+'зф 4'!U43</f>
        <v>167676.77000000005</v>
      </c>
      <c r="Y43" s="8">
        <f>'зф 1'!E43+'зф 1'!H43+'зф 1'!K43+'зф 1'!N43+'зф 1'!Q43+'зф 1'!T43+'зф 1'!W43+'зф 2'!F43+'зф 2'!I43+'зф 2'!L43+'зф 2'!O43+'зф 2'!R43+'зф 2'!U43+'зф 2'!X43+зф3!C43+зф3!F43+зф3!I43+зф3!L43+зф3!O43+зф3!R43+зф3!U43+зф3!X43+'зф 4'!D43+'зф 4'!G43+'зф 4'!J43+'зф 4'!M43+'зф 4'!P43+'зф 4'!S43+'зф 4'!V43</f>
        <v>167676.77000000005</v>
      </c>
      <c r="Z43" s="54"/>
    </row>
    <row r="44" spans="1:26" s="4" customFormat="1" ht="18.75" customHeight="1">
      <c r="A44" s="39"/>
      <c r="B44" s="65"/>
      <c r="C44" s="10"/>
      <c r="D44" s="24">
        <f>D34+D43-C43</f>
        <v>0</v>
      </c>
      <c r="E44" s="47"/>
      <c r="F44" s="10">
        <f>F34-G34+F43-G43</f>
        <v>8413.59</v>
      </c>
      <c r="G44" s="24"/>
      <c r="H44" s="47"/>
      <c r="I44" s="10">
        <f>I34+I43-J43</f>
        <v>0</v>
      </c>
      <c r="J44" s="24"/>
      <c r="K44" s="47"/>
      <c r="L44" s="10">
        <f>L34+L43-M43</f>
        <v>2444.4</v>
      </c>
      <c r="M44" s="24"/>
      <c r="N44" s="47"/>
      <c r="O44" s="10"/>
      <c r="P44" s="24">
        <f>P34+P43-O43</f>
        <v>0</v>
      </c>
      <c r="Q44" s="47"/>
      <c r="R44" s="10">
        <f>R34+R43-S43</f>
        <v>0</v>
      </c>
      <c r="S44" s="24">
        <f>S34+S43-R43</f>
        <v>0</v>
      </c>
      <c r="T44" s="47"/>
      <c r="U44" s="33"/>
      <c r="V44" s="34">
        <f>V34+V43-U43</f>
        <v>12574.7</v>
      </c>
      <c r="W44" s="47"/>
      <c r="X44" s="8">
        <f>'зф 1'!D44+'зф 1'!G44+'зф 1'!J44+'зф 1'!M44+'зф 1'!P44+'зф 1'!S44+'зф 1'!V44+'зф 2'!B44+'зф 2'!E44+'зф 2'!H44+'зф 2'!K44+'зф 2'!N44+'зф 2'!Q44+'зф 2'!T44+'зф 2'!W44+'зф 4'!C44+'зф 4'!F44+'зф 4'!I44+'зф 4'!L44+'зф 4'!O44+'зф 4'!R44+'зф 4'!U44</f>
        <v>428527.7700000001</v>
      </c>
      <c r="Y44" s="8">
        <f>'зф 1'!E44+'зф 1'!H44+'зф 1'!K44+'зф 1'!N44+'зф 1'!Q44+'зф 1'!T44+'зф 1'!W44+'зф 2'!C44+'зф 2'!F44+'зф 2'!I44+'зф 2'!L44+'зф 2'!O44+'зф 2'!R44+'зф 2'!U44+'зф 2'!X44+'зф 4'!D44+'зф 4'!G44+'зф 4'!J44+'зф 4'!M44+'зф 4'!P44+'зф 4'!S44+'зф 4'!V44</f>
        <v>428527.76999999996</v>
      </c>
      <c r="Z44" s="54"/>
    </row>
    <row r="45" spans="1:26" ht="15" customHeight="1">
      <c r="A45" s="38">
        <v>2</v>
      </c>
      <c r="B45" s="65"/>
      <c r="C45" s="9"/>
      <c r="D45" s="19"/>
      <c r="E45" s="47"/>
      <c r="F45" s="9"/>
      <c r="G45" s="19"/>
      <c r="H45" s="47"/>
      <c r="I45" s="37"/>
      <c r="J45" s="19"/>
      <c r="K45" s="47"/>
      <c r="L45" s="9"/>
      <c r="M45" s="19"/>
      <c r="N45" s="47"/>
      <c r="O45" s="9"/>
      <c r="P45" s="19"/>
      <c r="Q45" s="47"/>
      <c r="R45" s="9"/>
      <c r="S45" s="20"/>
      <c r="T45" s="47"/>
      <c r="U45" s="19"/>
      <c r="V45" s="20"/>
      <c r="W45" s="47"/>
      <c r="X45" s="13">
        <f>'зф 1'!D45+'зф 1'!G45+'зф 1'!J45+'зф 1'!M45+'зф 1'!P45+'зф 1'!S45+'зф 1'!V45+'зф 2'!B45+'зф 2'!E45+'зф 2'!H45+'зф 2'!K45+'зф 2'!N45+'зф 2'!Q45+'зф 2'!T45+'зф 2'!W45+'зф 4'!C45+'зф 4'!F45+'зф 4'!I45+'зф 4'!L45+'зф 4'!O45+'зф 4'!R45+'зф 4'!U45</f>
        <v>0</v>
      </c>
      <c r="Y45" s="13">
        <f>'зф 1'!E45+'зф 1'!H45+'зф 1'!K45+'зф 1'!N45+'зф 1'!Q45+'зф 1'!T45+'зф 1'!W45+'зф 2'!C45+'зф 2'!F45+'зф 2'!I45+'зф 2'!L45+'зф 2'!O45+'зф 2'!R45+'зф 2'!U45+'зф 2'!X45+'зф 4'!D45+'зф 4'!G45+'зф 4'!J45+'зф 4'!M45+'зф 4'!P45+'зф 4'!S45+'зф 4'!V45</f>
        <v>0</v>
      </c>
      <c r="Z45" s="54"/>
    </row>
    <row r="46" spans="1:26" ht="15" customHeight="1">
      <c r="A46" s="38">
        <v>5</v>
      </c>
      <c r="B46" s="65"/>
      <c r="C46" s="1"/>
      <c r="D46" s="27"/>
      <c r="E46" s="47"/>
      <c r="F46" s="1"/>
      <c r="G46" s="2"/>
      <c r="H46" s="47"/>
      <c r="I46" s="1"/>
      <c r="J46" s="2"/>
      <c r="K46" s="47"/>
      <c r="L46" s="1"/>
      <c r="M46" s="2"/>
      <c r="N46" s="47"/>
      <c r="O46" s="1"/>
      <c r="P46" s="2"/>
      <c r="Q46" s="47"/>
      <c r="R46" s="1"/>
      <c r="S46" s="3"/>
      <c r="T46" s="47"/>
      <c r="U46" s="2"/>
      <c r="V46" s="3"/>
      <c r="W46" s="47"/>
      <c r="X46" s="13">
        <f>'зф 1'!D46+'зф 1'!G46+'зф 1'!J46+'зф 1'!M46+'зф 1'!P46+'зф 1'!S46+'зф 1'!V46+'зф 2'!B46+'зф 2'!E46+'зф 2'!H46+'зф 2'!K46+'зф 2'!N46+'зф 2'!Q46+'зф 2'!T46+'зф 2'!W46+'зф 4'!C46+'зф 4'!F46+'зф 4'!I46+'зф 4'!L46+'зф 4'!O46+'зф 4'!R46+'зф 4'!U46</f>
        <v>0</v>
      </c>
      <c r="Y46" s="13">
        <f>'зф 1'!E46+'зф 1'!H46+'зф 1'!K46+'зф 1'!N46+'зф 1'!Q46+'зф 1'!T46+'зф 1'!W46+'зф 2'!C46+'зф 2'!F46+'зф 2'!I46+'зф 2'!L46+'зф 2'!O46+'зф 2'!R46+'зф 2'!U46+'зф 2'!X46+'зф 4'!D46+'зф 4'!G46+'зф 4'!J46+'зф 4'!M46+'зф 4'!P46+'зф 4'!S46+'зф 4'!V46</f>
        <v>0</v>
      </c>
      <c r="Z46" s="54"/>
    </row>
    <row r="47" spans="1:26" ht="15" customHeight="1">
      <c r="A47" s="38">
        <v>6</v>
      </c>
      <c r="B47" s="65"/>
      <c r="C47" s="1"/>
      <c r="D47" s="2"/>
      <c r="E47" s="47"/>
      <c r="F47" s="1"/>
      <c r="G47" s="2"/>
      <c r="H47" s="47"/>
      <c r="I47" s="1"/>
      <c r="J47" s="2"/>
      <c r="K47" s="47"/>
      <c r="L47" s="1"/>
      <c r="M47" s="2"/>
      <c r="N47" s="47"/>
      <c r="O47" s="1"/>
      <c r="P47" s="2"/>
      <c r="Q47" s="47"/>
      <c r="R47" s="1"/>
      <c r="S47" s="3"/>
      <c r="T47" s="47"/>
      <c r="U47" s="2"/>
      <c r="V47" s="3"/>
      <c r="W47" s="47"/>
      <c r="X47" s="13">
        <f>'зф 1'!D47+'зф 1'!G47+'зф 1'!J47+'зф 1'!M47+'зф 1'!P47+'зф 1'!S47+'зф 1'!V47+'зф 2'!B47+'зф 2'!E47+'зф 2'!H47+'зф 2'!K47+'зф 2'!N47+'зф 2'!Q47+'зф 2'!T47+'зф 2'!W47+'зф 4'!C47+'зф 4'!F47+'зф 4'!I47+'зф 4'!L47+'зф 4'!O47+'зф 4'!R47+'зф 4'!U47</f>
        <v>0</v>
      </c>
      <c r="Y47" s="13">
        <f>'зф 1'!E47+'зф 1'!H47+'зф 1'!K47+'зф 1'!N47+'зф 1'!Q47+'зф 1'!T47+'зф 1'!W47+'зф 2'!C47+'зф 2'!F47+'зф 2'!I47+'зф 2'!L47+'зф 2'!O47+'зф 2'!R47+'зф 2'!U47+'зф 2'!X47+'зф 4'!D47+'зф 4'!G47+'зф 4'!J47+'зф 4'!M47+'зф 4'!P47+'зф 4'!S47+'зф 4'!V47</f>
        <v>0</v>
      </c>
      <c r="Z47" s="54"/>
    </row>
    <row r="48" spans="1:26" ht="15" customHeight="1">
      <c r="A48" s="38">
        <v>8</v>
      </c>
      <c r="B48" s="65"/>
      <c r="C48" s="1"/>
      <c r="D48" s="2"/>
      <c r="E48" s="47"/>
      <c r="F48" s="1"/>
      <c r="G48" s="2"/>
      <c r="H48" s="47"/>
      <c r="I48" s="1"/>
      <c r="J48" s="2"/>
      <c r="K48" s="47"/>
      <c r="L48" s="1"/>
      <c r="M48" s="2"/>
      <c r="N48" s="47"/>
      <c r="O48" s="1"/>
      <c r="P48" s="2"/>
      <c r="Q48" s="47"/>
      <c r="R48" s="1"/>
      <c r="S48" s="3"/>
      <c r="T48" s="47"/>
      <c r="U48" s="2"/>
      <c r="V48" s="3"/>
      <c r="W48" s="47"/>
      <c r="X48" s="13">
        <f>'зф 1'!D48+'зф 1'!G48+'зф 1'!J48+'зф 1'!M48+'зф 1'!P48+'зф 1'!S48+'зф 1'!V48+'зф 2'!B48+'зф 2'!E48+'зф 2'!H48+'зф 2'!K48+'зф 2'!N48+'зф 2'!Q48+'зф 2'!T48+'зф 2'!W48+'зф 4'!C48+'зф 4'!F48+'зф 4'!I48+'зф 4'!L48+'зф 4'!O48+'зф 4'!R48+'зф 4'!U48</f>
        <v>0</v>
      </c>
      <c r="Y48" s="13">
        <f>'зф 1'!E48+'зф 1'!H48+'зф 1'!K48+'зф 1'!N48+'зф 1'!Q48+'зф 1'!T48+'зф 1'!W48+'зф 2'!C48+'зф 2'!F48+'зф 2'!I48+'зф 2'!L48+'зф 2'!O48+'зф 2'!R48+'зф 2'!U48+'зф 2'!X48+'зф 4'!D48+'зф 4'!G48+'зф 4'!J48+'зф 4'!M48+'зф 4'!P48+'зф 4'!S48+'зф 4'!V48</f>
        <v>0</v>
      </c>
      <c r="Z48" s="54"/>
    </row>
    <row r="49" spans="1:26" ht="15" customHeight="1" hidden="1">
      <c r="A49" s="38">
        <v>9</v>
      </c>
      <c r="B49" s="65"/>
      <c r="C49" s="1"/>
      <c r="D49" s="2"/>
      <c r="E49" s="47"/>
      <c r="F49" s="1"/>
      <c r="G49" s="2"/>
      <c r="H49" s="47"/>
      <c r="I49" s="1"/>
      <c r="J49" s="2"/>
      <c r="K49" s="47"/>
      <c r="L49" s="1"/>
      <c r="M49" s="2"/>
      <c r="N49" s="47"/>
      <c r="O49" s="1"/>
      <c r="P49" s="2"/>
      <c r="Q49" s="47"/>
      <c r="R49" s="1"/>
      <c r="S49" s="3"/>
      <c r="T49" s="47"/>
      <c r="U49" s="2"/>
      <c r="V49" s="3"/>
      <c r="W49" s="47"/>
      <c r="X49" s="13">
        <f>'зф 1'!D49+'зф 1'!G49+'зф 1'!J49+'зф 1'!M49+'зф 1'!P49+'зф 1'!S49+'зф 1'!V49+'зф 2'!B49+'зф 2'!E49+'зф 2'!H49+'зф 2'!K49+'зф 2'!N49+'зф 2'!Q49+'зф 2'!T49+'зф 2'!W49+'зф 4'!C49+'зф 4'!F49+'зф 4'!I49+'зф 4'!L49+'зф 4'!O49+'зф 4'!R49+'зф 4'!U49</f>
        <v>0</v>
      </c>
      <c r="Y49" s="13">
        <f>'зф 1'!E49+'зф 1'!H49+'зф 1'!K49+'зф 1'!N49+'зф 1'!Q49+'зф 1'!T49+'зф 1'!W49+'зф 2'!C49+'зф 2'!F49+'зф 2'!I49+'зф 2'!L49+'зф 2'!O49+'зф 2'!R49+'зф 2'!U49+'зф 2'!X49+'зф 4'!D49+'зф 4'!G49+'зф 4'!J49+'зф 4'!M49+'зф 4'!P49+'зф 4'!S49+'зф 4'!V49</f>
        <v>0</v>
      </c>
      <c r="Z49" s="54"/>
    </row>
    <row r="50" spans="1:26" ht="15" customHeight="1" hidden="1">
      <c r="A50" s="38">
        <v>10</v>
      </c>
      <c r="B50" s="65"/>
      <c r="C50" s="1"/>
      <c r="D50" s="2"/>
      <c r="E50" s="47"/>
      <c r="F50" s="1"/>
      <c r="G50" s="2"/>
      <c r="H50" s="47"/>
      <c r="I50" s="1"/>
      <c r="J50" s="2"/>
      <c r="K50" s="47"/>
      <c r="L50" s="1"/>
      <c r="M50" s="2"/>
      <c r="N50" s="47"/>
      <c r="O50" s="1"/>
      <c r="P50" s="2"/>
      <c r="Q50" s="47"/>
      <c r="R50" s="1"/>
      <c r="S50" s="3"/>
      <c r="T50" s="47"/>
      <c r="U50" s="2"/>
      <c r="V50" s="3"/>
      <c r="W50" s="47"/>
      <c r="X50" s="13">
        <f>'зф 1'!D50+'зф 1'!G50+'зф 1'!J50+'зф 1'!M50+'зф 1'!P50+'зф 1'!S50+'зф 1'!V50+'зф 2'!B50+'зф 2'!E50+'зф 2'!H50+'зф 2'!K50+'зф 2'!N50+'зф 2'!Q50+'зф 2'!T50+'зф 2'!W50+'зф 4'!C50+'зф 4'!F50+'зф 4'!I50+'зф 4'!L50+'зф 4'!O50+'зф 4'!R50+'зф 4'!U50</f>
        <v>0</v>
      </c>
      <c r="Y50" s="13">
        <f>'зф 1'!E50+'зф 1'!H50+'зф 1'!K50+'зф 1'!N50+'зф 1'!Q50+'зф 1'!T50+'зф 1'!W50+'зф 2'!C50+'зф 2'!F50+'зф 2'!I50+'зф 2'!L50+'зф 2'!O50+'зф 2'!R50+'зф 2'!U50+'зф 2'!X50+'зф 4'!D50+'зф 4'!G50+'зф 4'!J50+'зф 4'!M50+'зф 4'!P50+'зф 4'!S50+'зф 4'!V50</f>
        <v>0</v>
      </c>
      <c r="Z50" s="54"/>
    </row>
    <row r="51" spans="1:26" ht="15" customHeight="1">
      <c r="A51" s="38">
        <v>13</v>
      </c>
      <c r="B51" s="65"/>
      <c r="C51" s="1"/>
      <c r="D51" s="2"/>
      <c r="E51" s="47"/>
      <c r="F51" s="1"/>
      <c r="G51" s="2"/>
      <c r="H51" s="47"/>
      <c r="I51" s="1"/>
      <c r="J51" s="2"/>
      <c r="K51" s="47"/>
      <c r="L51" s="1"/>
      <c r="M51" s="2"/>
      <c r="N51" s="47"/>
      <c r="O51" s="1"/>
      <c r="P51" s="2"/>
      <c r="Q51" s="47"/>
      <c r="R51" s="1"/>
      <c r="S51" s="3"/>
      <c r="T51" s="47"/>
      <c r="U51" s="2"/>
      <c r="V51" s="3"/>
      <c r="W51" s="47"/>
      <c r="X51" s="13">
        <f>'зф 1'!D51+'зф 1'!G51+'зф 1'!J51+'зф 1'!M51+'зф 1'!P51+'зф 1'!S51+'зф 1'!V51+'зф 2'!B51+'зф 2'!E51+'зф 2'!H51+'зф 2'!K51+'зф 2'!N51+'зф 2'!Q51+'зф 2'!T51+'зф 2'!W51+'зф 4'!C51+'зф 4'!F51+'зф 4'!I51+'зф 4'!L51+'зф 4'!O51+'зф 4'!R51+'зф 4'!U51</f>
        <v>0</v>
      </c>
      <c r="Y51" s="13">
        <f>'зф 1'!E51+'зф 1'!H51+'зф 1'!K51+'зф 1'!N51+'зф 1'!Q51+'зф 1'!T51+'зф 1'!W51+'зф 2'!C51+'зф 2'!F51+'зф 2'!I51+'зф 2'!L51+'зф 2'!O51+'зф 2'!R51+'зф 2'!U51+'зф 2'!X51+'зф 4'!D51+'зф 4'!G51+'зф 4'!J51+'зф 4'!M51+'зф 4'!P51+'зф 4'!S51+'зф 4'!V51</f>
        <v>0</v>
      </c>
      <c r="Z51" s="54"/>
    </row>
    <row r="52" spans="1:26" ht="15" customHeight="1">
      <c r="A52" s="38">
        <v>14</v>
      </c>
      <c r="B52" s="65"/>
      <c r="C52" s="1"/>
      <c r="D52" s="2"/>
      <c r="E52" s="47"/>
      <c r="F52" s="1"/>
      <c r="G52" s="2"/>
      <c r="H52" s="47"/>
      <c r="I52" s="1"/>
      <c r="J52" s="2"/>
      <c r="K52" s="47"/>
      <c r="L52" s="1"/>
      <c r="M52" s="2"/>
      <c r="N52" s="47"/>
      <c r="O52" s="1"/>
      <c r="P52" s="2"/>
      <c r="Q52" s="47"/>
      <c r="R52" s="1"/>
      <c r="S52" s="3"/>
      <c r="T52" s="47"/>
      <c r="U52" s="2"/>
      <c r="V52" s="3"/>
      <c r="W52" s="47"/>
      <c r="X52" s="13">
        <f>'зф 1'!D52+'зф 1'!G52+'зф 1'!J52+'зф 1'!M52+'зф 1'!P52+'зф 1'!S52+'зф 1'!V52+'зф 2'!B52+'зф 2'!E52+'зф 2'!H52+'зф 2'!K52+'зф 2'!N52+'зф 2'!Q52+'зф 2'!T52+'зф 2'!W52+'зф 4'!C52+'зф 4'!F52+'зф 4'!I52+'зф 4'!L52+'зф 4'!O52+'зф 4'!R52+'зф 4'!U52</f>
        <v>0</v>
      </c>
      <c r="Y52" s="13">
        <f>'зф 1'!E52+'зф 1'!H52+'зф 1'!K52+'зф 1'!N52+'зф 1'!Q52+'зф 1'!T52+'зф 1'!W52+'зф 2'!C52+'зф 2'!F52+'зф 2'!I52+'зф 2'!L52+'зф 2'!O52+'зф 2'!R52+'зф 2'!U52+'зф 2'!X52+'зф 4'!D52+'зф 4'!G52+'зф 4'!J52+'зф 4'!M52+'зф 4'!P52+'зф 4'!S52+'зф 4'!V52</f>
        <v>0</v>
      </c>
      <c r="Z52" s="54"/>
    </row>
    <row r="53" spans="1:26" s="4" customFormat="1" ht="18.75" customHeight="1">
      <c r="A53" s="39"/>
      <c r="B53" s="65"/>
      <c r="C53" s="10">
        <f>SUM(C45:C52)</f>
        <v>0</v>
      </c>
      <c r="D53" s="15">
        <f>SUM(D45:D52)</f>
        <v>0</v>
      </c>
      <c r="E53" s="47"/>
      <c r="F53" s="10">
        <f>SUM(F45:F52)</f>
        <v>0</v>
      </c>
      <c r="G53" s="15">
        <f>SUM(G45:G52)</f>
        <v>0</v>
      </c>
      <c r="H53" s="47"/>
      <c r="I53" s="10">
        <f>SUM(I45:I52)</f>
        <v>0</v>
      </c>
      <c r="J53" s="15">
        <f>SUM(J45:J52)</f>
        <v>0</v>
      </c>
      <c r="K53" s="47"/>
      <c r="L53" s="10">
        <f>SUM(L45:L52)</f>
        <v>0</v>
      </c>
      <c r="M53" s="15">
        <f>SUM(M45:M52)</f>
        <v>0</v>
      </c>
      <c r="N53" s="47"/>
      <c r="O53" s="10">
        <f>SUM(O45:O52)</f>
        <v>0</v>
      </c>
      <c r="P53" s="15">
        <f>SUM(P45:P52)</f>
        <v>0</v>
      </c>
      <c r="Q53" s="47"/>
      <c r="R53" s="10">
        <f>SUM(R45:R52)</f>
        <v>0</v>
      </c>
      <c r="S53" s="15">
        <f>SUM(S45:S52)</f>
        <v>0</v>
      </c>
      <c r="T53" s="47"/>
      <c r="U53" s="33">
        <v>0</v>
      </c>
      <c r="V53" s="34">
        <v>0</v>
      </c>
      <c r="W53" s="47"/>
      <c r="X53" s="8">
        <f>'зф 1'!D53+'зф 1'!G53+'зф 1'!J53+'зф 1'!M53+'зф 1'!P53+'зф 1'!S53+'зф 1'!V53+'зф 2'!B53+'зф 2'!E53+'зф 2'!H53+'зф 2'!K53+'зф 2'!N53+'зф 2'!Q53+'зф 2'!T53+'зф 2'!W53+'зф 4'!C53+'зф 4'!F53+'зф 4'!I53+'зф 4'!L53+'зф 4'!O53+'зф 4'!R53+'зф 4'!U53</f>
        <v>0</v>
      </c>
      <c r="Y53" s="8">
        <f>'зф 1'!E53+'зф 1'!H53+'зф 1'!K53+'зф 1'!N53+'зф 1'!Q53+'зф 1'!T53+'зф 1'!W53+'зф 2'!C53+'зф 2'!F53+'зф 2'!I53+'зф 2'!L53+'зф 2'!O53+'зф 2'!R53+'зф 2'!U53+'зф 2'!X53+'зф 4'!D53+'зф 4'!G53+'зф 4'!J53+'зф 4'!M53+'зф 4'!P53+'зф 4'!S53+'зф 4'!V53</f>
        <v>0</v>
      </c>
      <c r="Z53" s="54"/>
    </row>
    <row r="54" spans="1:26" s="4" customFormat="1" ht="18.75" customHeight="1">
      <c r="A54" s="39"/>
      <c r="B54" s="65"/>
      <c r="C54" s="10"/>
      <c r="D54" s="24">
        <f>D44+D53-C53</f>
        <v>0</v>
      </c>
      <c r="E54" s="47"/>
      <c r="F54" s="10">
        <f>F44-G44+F53-G53</f>
        <v>8413.59</v>
      </c>
      <c r="G54" s="24"/>
      <c r="H54" s="47"/>
      <c r="I54" s="10">
        <f>I44+I53-J53</f>
        <v>0</v>
      </c>
      <c r="J54" s="24"/>
      <c r="K54" s="47"/>
      <c r="L54" s="10">
        <f>L44+L53-M53</f>
        <v>2444.4</v>
      </c>
      <c r="M54" s="24"/>
      <c r="N54" s="47"/>
      <c r="O54" s="10"/>
      <c r="P54" s="24">
        <f>P44+P53-O53</f>
        <v>0</v>
      </c>
      <c r="Q54" s="47"/>
      <c r="R54" s="10">
        <f>R44+R53-S53</f>
        <v>0</v>
      </c>
      <c r="S54" s="24">
        <f>S44+S53-R53</f>
        <v>0</v>
      </c>
      <c r="T54" s="47"/>
      <c r="U54" s="33"/>
      <c r="V54" s="34">
        <f>V44+V53-U53</f>
        <v>12574.7</v>
      </c>
      <c r="W54" s="47"/>
      <c r="X54" s="8">
        <f>'зф 1'!D54+'зф 1'!G54+'зф 1'!J54+'зф 1'!M54+'зф 1'!P54+'зф 1'!S54+'зф 1'!V54+'зф 2'!B54+'зф 2'!E54+'зф 2'!H54+'зф 2'!K54+'зф 2'!N54+'зф 2'!Q54+'зф 2'!T54+'зф 2'!W54+'зф 4'!C54+'зф 4'!F54+'зф 4'!I54+'зф 4'!L54+'зф 4'!O54+'зф 4'!R54+'зф 4'!U54</f>
        <v>428527.7700000001</v>
      </c>
      <c r="Y54" s="8">
        <f>'зф 1'!E54+'зф 1'!H54+'зф 1'!K54+'зф 1'!N54+'зф 1'!Q54+'зф 1'!T54+'зф 1'!W54+'зф 2'!C54+'зф 2'!F54+'зф 2'!I54+'зф 2'!L54+'зф 2'!O54+'зф 2'!R54+'зф 2'!U54+'зф 2'!X54+'зф 4'!D54+'зф 4'!G54+'зф 4'!J54+'зф 4'!M54+'зф 4'!P54+'зф 4'!S54+'зф 4'!V54</f>
        <v>428527.76999999996</v>
      </c>
      <c r="Z54" s="54"/>
    </row>
    <row r="55" spans="1:26" ht="15" customHeight="1">
      <c r="A55" s="38">
        <v>2</v>
      </c>
      <c r="B55" s="65"/>
      <c r="C55" s="9"/>
      <c r="D55" s="19"/>
      <c r="E55" s="47"/>
      <c r="F55" s="9"/>
      <c r="G55" s="19"/>
      <c r="H55" s="47"/>
      <c r="I55" s="37"/>
      <c r="J55" s="19"/>
      <c r="K55" s="47"/>
      <c r="L55" s="9"/>
      <c r="M55" s="19"/>
      <c r="N55" s="47"/>
      <c r="O55" s="9"/>
      <c r="P55" s="19"/>
      <c r="Q55" s="47"/>
      <c r="R55" s="9"/>
      <c r="S55" s="20"/>
      <c r="T55" s="47"/>
      <c r="U55" s="19"/>
      <c r="V55" s="20"/>
      <c r="W55" s="47"/>
      <c r="X55" s="13">
        <f>'зф 1'!D55+'зф 1'!G55+'зф 1'!J55+'зф 1'!M55+'зф 1'!P55+'зф 1'!S55+'зф 1'!V55+'зф 2'!B55+'зф 2'!E55+'зф 2'!H55+'зф 2'!K55+'зф 2'!N55+'зф 2'!Q55+'зф 2'!T55+'зф 2'!W55+'зф 4'!C55+'зф 4'!F55+'зф 4'!I55+'зф 4'!L55+'зф 4'!O55+'зф 4'!R55+'зф 4'!U55</f>
        <v>0</v>
      </c>
      <c r="Y55" s="13">
        <f>'зф 1'!E55+'зф 1'!H55+'зф 1'!K55+'зф 1'!N55+'зф 1'!Q55+'зф 1'!T55+'зф 1'!W55+'зф 2'!C55+'зф 2'!F55+'зф 2'!I55+'зф 2'!L55+'зф 2'!O55+'зф 2'!R55+'зф 2'!U55+'зф 2'!X55+'зф 4'!D55+'зф 4'!G55+'зф 4'!J55+'зф 4'!M55+'зф 4'!P55+'зф 4'!S55+'зф 4'!V55</f>
        <v>0</v>
      </c>
      <c r="Z55" s="54"/>
    </row>
    <row r="56" spans="1:26" ht="15" customHeight="1">
      <c r="A56" s="38">
        <v>5</v>
      </c>
      <c r="B56" s="65"/>
      <c r="C56" s="1"/>
      <c r="D56" s="27"/>
      <c r="E56" s="47"/>
      <c r="F56" s="1"/>
      <c r="G56" s="2"/>
      <c r="H56" s="47"/>
      <c r="I56" s="1"/>
      <c r="J56" s="2"/>
      <c r="K56" s="47"/>
      <c r="L56" s="1"/>
      <c r="M56" s="2"/>
      <c r="N56" s="47"/>
      <c r="O56" s="1"/>
      <c r="P56" s="2"/>
      <c r="Q56" s="47"/>
      <c r="R56" s="1"/>
      <c r="S56" s="3"/>
      <c r="T56" s="47"/>
      <c r="U56" s="2"/>
      <c r="V56" s="3"/>
      <c r="W56" s="47"/>
      <c r="X56" s="13">
        <f>'зф 1'!D56+'зф 1'!G56+'зф 1'!J56+'зф 1'!M56+'зф 1'!P56+'зф 1'!S56+'зф 1'!V56+'зф 2'!B56+'зф 2'!E56+'зф 2'!H56+'зф 2'!K56+'зф 2'!N56+'зф 2'!Q56+'зф 2'!T56+'зф 2'!W56+'зф 4'!C56+'зф 4'!F56+'зф 4'!I56+'зф 4'!L56+'зф 4'!O56+'зф 4'!R56+'зф 4'!U56</f>
        <v>0</v>
      </c>
      <c r="Y56" s="13">
        <f>'зф 1'!E56+'зф 1'!H56+'зф 1'!K56+'зф 1'!N56+'зф 1'!Q56+'зф 1'!T56+'зф 1'!W56+'зф 2'!C56+'зф 2'!F56+'зф 2'!I56+'зф 2'!L56+'зф 2'!O56+'зф 2'!R56+'зф 2'!U56+'зф 2'!X56+'зф 4'!D56+'зф 4'!G56+'зф 4'!J56+'зф 4'!M56+'зф 4'!P56+'зф 4'!S56+'зф 4'!V56</f>
        <v>0</v>
      </c>
      <c r="Z56" s="54"/>
    </row>
    <row r="57" spans="1:26" ht="15" customHeight="1">
      <c r="A57" s="38">
        <v>6</v>
      </c>
      <c r="B57" s="65"/>
      <c r="C57" s="1"/>
      <c r="D57" s="2"/>
      <c r="E57" s="47"/>
      <c r="F57" s="1"/>
      <c r="G57" s="2"/>
      <c r="H57" s="47"/>
      <c r="I57" s="1"/>
      <c r="J57" s="2"/>
      <c r="K57" s="47"/>
      <c r="L57" s="1"/>
      <c r="M57" s="2"/>
      <c r="N57" s="47"/>
      <c r="O57" s="1"/>
      <c r="P57" s="2"/>
      <c r="Q57" s="47"/>
      <c r="R57" s="1"/>
      <c r="S57" s="3"/>
      <c r="T57" s="47"/>
      <c r="U57" s="2"/>
      <c r="V57" s="3"/>
      <c r="W57" s="47"/>
      <c r="X57" s="13">
        <f>'зф 1'!D57+'зф 1'!G57+'зф 1'!J57+'зф 1'!M57+'зф 1'!P57+'зф 1'!S57+'зф 1'!V57+'зф 2'!B57+'зф 2'!E57+'зф 2'!H57+'зф 2'!K57+'зф 2'!N57+'зф 2'!Q57+'зф 2'!T57+'зф 2'!W57+'зф 4'!C57+'зф 4'!F57+'зф 4'!I57+'зф 4'!L57+'зф 4'!O57+'зф 4'!R57+'зф 4'!U57</f>
        <v>0</v>
      </c>
      <c r="Y57" s="13">
        <f>'зф 1'!E57+'зф 1'!H57+'зф 1'!K57+'зф 1'!N57+'зф 1'!Q57+'зф 1'!T57+'зф 1'!W57+'зф 2'!C57+'зф 2'!F57+'зф 2'!I57+'зф 2'!L57+'зф 2'!O57+'зф 2'!R57+'зф 2'!U57+'зф 2'!X57+'зф 4'!D57+'зф 4'!G57+'зф 4'!J57+'зф 4'!M57+'зф 4'!P57+'зф 4'!S57+'зф 4'!V57</f>
        <v>0</v>
      </c>
      <c r="Z57" s="54"/>
    </row>
    <row r="58" spans="1:26" ht="15" customHeight="1">
      <c r="A58" s="38">
        <v>8</v>
      </c>
      <c r="B58" s="65"/>
      <c r="C58" s="1"/>
      <c r="D58" s="2"/>
      <c r="E58" s="47"/>
      <c r="F58" s="1"/>
      <c r="G58" s="2"/>
      <c r="H58" s="47"/>
      <c r="I58" s="1"/>
      <c r="J58" s="2"/>
      <c r="K58" s="47"/>
      <c r="L58" s="1"/>
      <c r="M58" s="2"/>
      <c r="N58" s="47"/>
      <c r="O58" s="1"/>
      <c r="P58" s="2"/>
      <c r="Q58" s="47"/>
      <c r="R58" s="1"/>
      <c r="S58" s="3"/>
      <c r="T58" s="47"/>
      <c r="U58" s="2"/>
      <c r="V58" s="3"/>
      <c r="W58" s="47"/>
      <c r="X58" s="13">
        <f>'зф 1'!D58+'зф 1'!G58+'зф 1'!J58+'зф 1'!M58+'зф 1'!P58+'зф 1'!S58+'зф 1'!V58+'зф 2'!B58+'зф 2'!E58+'зф 2'!H58+'зф 2'!K58+'зф 2'!N58+'зф 2'!Q58+'зф 2'!T58+'зф 2'!W58+'зф 4'!C58+'зф 4'!F58+'зф 4'!I58+'зф 4'!L58+'зф 4'!O58+'зф 4'!R58+'зф 4'!U58</f>
        <v>0</v>
      </c>
      <c r="Y58" s="13">
        <f>'зф 1'!E58+'зф 1'!H58+'зф 1'!K58+'зф 1'!N58+'зф 1'!Q58+'зф 1'!T58+'зф 1'!W58+'зф 2'!C58+'зф 2'!F58+'зф 2'!I58+'зф 2'!L58+'зф 2'!O58+'зф 2'!R58+'зф 2'!U58+'зф 2'!X58+'зф 4'!D58+'зф 4'!G58+'зф 4'!J58+'зф 4'!M58+'зф 4'!P58+'зф 4'!S58+'зф 4'!V58</f>
        <v>0</v>
      </c>
      <c r="Z58" s="54"/>
    </row>
    <row r="59" spans="1:26" ht="15" customHeight="1">
      <c r="A59" s="38">
        <v>9</v>
      </c>
      <c r="B59" s="65"/>
      <c r="C59" s="1"/>
      <c r="D59" s="2"/>
      <c r="E59" s="47"/>
      <c r="F59" s="1"/>
      <c r="G59" s="2"/>
      <c r="H59" s="47"/>
      <c r="I59" s="1"/>
      <c r="J59" s="2"/>
      <c r="K59" s="47"/>
      <c r="L59" s="1"/>
      <c r="M59" s="2"/>
      <c r="N59" s="47"/>
      <c r="O59" s="1"/>
      <c r="P59" s="2"/>
      <c r="Q59" s="47"/>
      <c r="R59" s="1"/>
      <c r="S59" s="3"/>
      <c r="T59" s="47"/>
      <c r="U59" s="2"/>
      <c r="V59" s="3"/>
      <c r="W59" s="47"/>
      <c r="X59" s="13">
        <f>'зф 1'!D59+'зф 1'!G59+'зф 1'!J59+'зф 1'!M59+'зф 1'!P59+'зф 1'!S59+'зф 1'!V59+'зф 2'!B59+'зф 2'!E59+'зф 2'!H59+'зф 2'!K59+'зф 2'!N59+'зф 2'!Q59+'зф 2'!T59+'зф 2'!W59+'зф 4'!C59+'зф 4'!F59+'зф 4'!I59+'зф 4'!L59+'зф 4'!O59+'зф 4'!R59+'зф 4'!U59</f>
        <v>0</v>
      </c>
      <c r="Y59" s="13">
        <f>'зф 1'!E59+'зф 1'!H59+'зф 1'!K59+'зф 1'!N59+'зф 1'!Q59+'зф 1'!T59+'зф 1'!W59+'зф 2'!C59+'зф 2'!F59+'зф 2'!I59+'зф 2'!L59+'зф 2'!O59+'зф 2'!R59+'зф 2'!U59+'зф 2'!X59+'зф 4'!D59+'зф 4'!G59+'зф 4'!J59+'зф 4'!M59+'зф 4'!P59+'зф 4'!S59+'зф 4'!V59</f>
        <v>0</v>
      </c>
      <c r="Z59" s="54"/>
    </row>
    <row r="60" spans="1:26" ht="15" customHeight="1">
      <c r="A60" s="38">
        <v>10</v>
      </c>
      <c r="B60" s="65"/>
      <c r="C60" s="1"/>
      <c r="D60" s="2"/>
      <c r="E60" s="47"/>
      <c r="F60" s="1"/>
      <c r="G60" s="2"/>
      <c r="H60" s="47"/>
      <c r="I60" s="1"/>
      <c r="J60" s="2"/>
      <c r="K60" s="47"/>
      <c r="L60" s="1"/>
      <c r="M60" s="2"/>
      <c r="N60" s="47"/>
      <c r="O60" s="1"/>
      <c r="P60" s="2"/>
      <c r="Q60" s="47"/>
      <c r="R60" s="1"/>
      <c r="S60" s="3"/>
      <c r="T60" s="47"/>
      <c r="U60" s="2"/>
      <c r="V60" s="3"/>
      <c r="W60" s="47"/>
      <c r="X60" s="13">
        <f>'зф 1'!D60+'зф 1'!G60+'зф 1'!J60+'зф 1'!M60+'зф 1'!P60+'зф 1'!S60+'зф 1'!V60+'зф 2'!B60+'зф 2'!E60+'зф 2'!H60+'зф 2'!K60+'зф 2'!N60+'зф 2'!Q60+'зф 2'!T60+'зф 2'!W60+'зф 4'!C60+'зф 4'!F60+'зф 4'!I60+'зф 4'!L60+'зф 4'!O60+'зф 4'!R60+'зф 4'!U60</f>
        <v>0</v>
      </c>
      <c r="Y60" s="13">
        <f>'зф 1'!E60+'зф 1'!H60+'зф 1'!K60+'зф 1'!N60+'зф 1'!Q60+'зф 1'!T60+'зф 1'!W60+'зф 2'!C60+'зф 2'!F60+'зф 2'!I60+'зф 2'!L60+'зф 2'!O60+'зф 2'!R60+'зф 2'!U60+'зф 2'!X60+'зф 4'!D60+'зф 4'!G60+'зф 4'!J60+'зф 4'!M60+'зф 4'!P60+'зф 4'!S60+'зф 4'!V60</f>
        <v>0</v>
      </c>
      <c r="Z60" s="54"/>
    </row>
    <row r="61" spans="1:26" ht="15" customHeight="1">
      <c r="A61" s="38">
        <v>13</v>
      </c>
      <c r="B61" s="65"/>
      <c r="C61" s="1"/>
      <c r="D61" s="2"/>
      <c r="E61" s="47"/>
      <c r="F61" s="1"/>
      <c r="G61" s="2"/>
      <c r="H61" s="47"/>
      <c r="I61" s="1"/>
      <c r="J61" s="2"/>
      <c r="K61" s="47"/>
      <c r="L61" s="1"/>
      <c r="M61" s="2"/>
      <c r="N61" s="47"/>
      <c r="O61" s="1"/>
      <c r="P61" s="2"/>
      <c r="Q61" s="47"/>
      <c r="R61" s="1"/>
      <c r="S61" s="3"/>
      <c r="T61" s="47"/>
      <c r="U61" s="2"/>
      <c r="V61" s="3"/>
      <c r="W61" s="47"/>
      <c r="X61" s="13">
        <f>'зф 1'!D61+'зф 1'!G61+'зф 1'!J61+'зф 1'!M61+'зф 1'!P61+'зф 1'!S61+'зф 1'!V61+'зф 2'!B61+'зф 2'!E61+'зф 2'!H61+'зф 2'!K61+'зф 2'!N61+'зф 2'!Q61+'зф 2'!T61+'зф 2'!W61+'зф 4'!C61+'зф 4'!F61+'зф 4'!I61+'зф 4'!L61+'зф 4'!O61+'зф 4'!R61+'зф 4'!U61</f>
        <v>0</v>
      </c>
      <c r="Y61" s="13">
        <f>'зф 1'!E61+'зф 1'!H61+'зф 1'!K61+'зф 1'!N61+'зф 1'!Q61+'зф 1'!T61+'зф 1'!W61+'зф 2'!C61+'зф 2'!F61+'зф 2'!I61+'зф 2'!L61+'зф 2'!O61+'зф 2'!R61+'зф 2'!U61+'зф 2'!X61+'зф 4'!D61+'зф 4'!G61+'зф 4'!J61+'зф 4'!M61+'зф 4'!P61+'зф 4'!S61+'зф 4'!V61</f>
        <v>0</v>
      </c>
      <c r="Z61" s="54"/>
    </row>
    <row r="62" spans="1:26" ht="15" customHeight="1">
      <c r="A62" s="38">
        <v>14</v>
      </c>
      <c r="B62" s="65"/>
      <c r="C62" s="1"/>
      <c r="D62" s="2"/>
      <c r="E62" s="47"/>
      <c r="F62" s="1"/>
      <c r="G62" s="2"/>
      <c r="H62" s="47"/>
      <c r="I62" s="1"/>
      <c r="J62" s="2"/>
      <c r="K62" s="47"/>
      <c r="L62" s="1"/>
      <c r="M62" s="2"/>
      <c r="N62" s="47"/>
      <c r="O62" s="1"/>
      <c r="P62" s="2"/>
      <c r="Q62" s="47"/>
      <c r="R62" s="1"/>
      <c r="S62" s="3"/>
      <c r="T62" s="47"/>
      <c r="U62" s="2"/>
      <c r="V62" s="3"/>
      <c r="W62" s="47"/>
      <c r="X62" s="13">
        <f>'зф 1'!D62+'зф 1'!G62+'зф 1'!J62+'зф 1'!M62+'зф 1'!P62+'зф 1'!S62+'зф 1'!V62+'зф 2'!B62+'зф 2'!E62+'зф 2'!H62+'зф 2'!K62+'зф 2'!N62+'зф 2'!Q62+'зф 2'!T62+'зф 2'!W62+'зф 4'!C62+'зф 4'!F62+'зф 4'!I62+'зф 4'!L62+'зф 4'!O62+'зф 4'!R62+'зф 4'!U62</f>
        <v>0</v>
      </c>
      <c r="Y62" s="13">
        <f>'зф 1'!E62+'зф 1'!H62+'зф 1'!K62+'зф 1'!N62+'зф 1'!Q62+'зф 1'!T62+'зф 1'!W62+'зф 2'!C62+'зф 2'!F62+'зф 2'!I62+'зф 2'!L62+'зф 2'!O62+'зф 2'!R62+'зф 2'!U62+'зф 2'!X62+'зф 4'!D62+'зф 4'!G62+'зф 4'!J62+'зф 4'!M62+'зф 4'!P62+'зф 4'!S62+'зф 4'!V62</f>
        <v>0</v>
      </c>
      <c r="Z62" s="54"/>
    </row>
    <row r="63" spans="1:26" s="4" customFormat="1" ht="18.75" customHeight="1">
      <c r="A63" s="39"/>
      <c r="B63" s="65"/>
      <c r="C63" s="10">
        <f>SUM(C55:C62)</f>
        <v>0</v>
      </c>
      <c r="D63" s="15">
        <f>SUM(D55:D62)</f>
        <v>0</v>
      </c>
      <c r="E63" s="47"/>
      <c r="F63" s="10">
        <f>SUM(F55:F62)</f>
        <v>0</v>
      </c>
      <c r="G63" s="15">
        <f>SUM(G55:G62)</f>
        <v>0</v>
      </c>
      <c r="H63" s="47"/>
      <c r="I63" s="10">
        <f>SUM(I55:I62)</f>
        <v>0</v>
      </c>
      <c r="J63" s="15">
        <f>SUM(J55:J62)</f>
        <v>0</v>
      </c>
      <c r="K63" s="47"/>
      <c r="L63" s="10">
        <f>SUM(L55:L62)</f>
        <v>0</v>
      </c>
      <c r="M63" s="15">
        <f>SUM(M55:M62)</f>
        <v>0</v>
      </c>
      <c r="N63" s="47"/>
      <c r="O63" s="10">
        <f>SUM(O55:O62)</f>
        <v>0</v>
      </c>
      <c r="P63" s="15">
        <f>SUM(P55:P62)</f>
        <v>0</v>
      </c>
      <c r="Q63" s="47"/>
      <c r="R63" s="10">
        <f>SUM(R55:R62)</f>
        <v>0</v>
      </c>
      <c r="S63" s="15">
        <f>SUM(S55:S62)</f>
        <v>0</v>
      </c>
      <c r="T63" s="47"/>
      <c r="U63" s="33">
        <v>0</v>
      </c>
      <c r="V63" s="34">
        <v>0</v>
      </c>
      <c r="W63" s="47"/>
      <c r="X63" s="8">
        <f>'зф 1'!D63+'зф 1'!G63+'зф 1'!J63+'зф 1'!M63+'зф 1'!P63+'зф 1'!S63+'зф 1'!V63+'зф 2'!B63+'зф 2'!E63+'зф 2'!H63+'зф 2'!K63+'зф 2'!N63+'зф 2'!Q63+'зф 2'!T63+'зф 2'!W63+'зф 4'!C63+'зф 4'!F63+'зф 4'!I63+'зф 4'!L63+'зф 4'!O63+'зф 4'!R63+'зф 4'!U63</f>
        <v>0</v>
      </c>
      <c r="Y63" s="8">
        <f>'зф 1'!E63+'зф 1'!H63+'зф 1'!K63+'зф 1'!N63+'зф 1'!Q63+'зф 1'!T63+'зф 1'!W63+'зф 2'!C63+'зф 2'!F63+'зф 2'!I63+'зф 2'!L63+'зф 2'!O63+'зф 2'!R63+'зф 2'!U63+'зф 2'!X63+'зф 4'!D63+'зф 4'!G63+'зф 4'!J63+'зф 4'!M63+'зф 4'!P63+'зф 4'!S63+'зф 4'!V63</f>
        <v>0</v>
      </c>
      <c r="Z63" s="54"/>
    </row>
    <row r="64" spans="1:26" s="5" customFormat="1" ht="12.75" customHeight="1" thickBot="1">
      <c r="A64" s="41"/>
      <c r="B64" s="65"/>
      <c r="C64" s="43" t="s">
        <v>25</v>
      </c>
      <c r="D64" s="43"/>
      <c r="E64" s="47"/>
      <c r="F64" s="43" t="s">
        <v>26</v>
      </c>
      <c r="G64" s="43"/>
      <c r="H64" s="47"/>
      <c r="I64" s="43" t="s">
        <v>36</v>
      </c>
      <c r="J64" s="43"/>
      <c r="K64" s="47"/>
      <c r="L64" s="43" t="s">
        <v>27</v>
      </c>
      <c r="M64" s="43"/>
      <c r="N64" s="47"/>
      <c r="O64" s="43" t="s">
        <v>28</v>
      </c>
      <c r="P64" s="43"/>
      <c r="Q64" s="47"/>
      <c r="R64" s="43" t="s">
        <v>29</v>
      </c>
      <c r="S64" s="43"/>
      <c r="T64" s="47"/>
      <c r="U64" s="43"/>
      <c r="V64" s="43"/>
      <c r="W64" s="47"/>
      <c r="X64" s="43"/>
      <c r="Y64" s="63"/>
      <c r="Z64" s="54"/>
    </row>
    <row r="65" spans="1:26" s="4" customFormat="1" ht="15" customHeight="1" thickTop="1">
      <c r="A65" s="39"/>
      <c r="B65" s="65"/>
      <c r="C65" s="10"/>
      <c r="D65" s="24">
        <f>D54+D63-C63</f>
        <v>0</v>
      </c>
      <c r="E65" s="47"/>
      <c r="F65" s="10">
        <f>F54-G54+F63-G63</f>
        <v>8413.59</v>
      </c>
      <c r="G65" s="24"/>
      <c r="H65" s="47"/>
      <c r="I65" s="10">
        <f>I54+I63-J63</f>
        <v>0</v>
      </c>
      <c r="J65" s="24"/>
      <c r="K65" s="47"/>
      <c r="L65" s="10">
        <f>L54+L63-M63</f>
        <v>2444.4</v>
      </c>
      <c r="M65" s="24"/>
      <c r="N65" s="47"/>
      <c r="O65" s="10"/>
      <c r="P65" s="24">
        <f>P54+P63-O63</f>
        <v>0</v>
      </c>
      <c r="Q65" s="47"/>
      <c r="R65" s="10">
        <f>R54+R63-S63</f>
        <v>0</v>
      </c>
      <c r="S65" s="24">
        <f>S54+S63-R63</f>
        <v>0</v>
      </c>
      <c r="T65" s="47"/>
      <c r="U65" s="33"/>
      <c r="V65" s="34">
        <f>V54+V63-U63</f>
        <v>12574.7</v>
      </c>
      <c r="W65" s="47"/>
      <c r="X65" s="8">
        <f>'зф 1'!D65+'зф 1'!G65+'зф 1'!J65+'зф 1'!M65+'зф 1'!P65+'зф 1'!S65+'зф 1'!V65+'зф 2'!B65+'зф 2'!E65+'зф 2'!H65+'зф 2'!K65+'зф 2'!N65+'зф 2'!Q65+'зф 2'!T65+'зф 2'!W65+'зф 4'!C65+'зф 4'!F65+'зф 4'!I65+'зф 4'!L65+'зф 4'!O65+'зф 4'!R65+'зф 4'!U65</f>
        <v>428527.7700000001</v>
      </c>
      <c r="Y65" s="8">
        <f>'зф 1'!E65+'зф 1'!H65+'зф 1'!K65+'зф 1'!N65+'зф 1'!Q65+'зф 1'!T65+'зф 1'!W65+'зф 2'!C65+'зф 2'!F65+'зф 2'!I65+'зф 2'!L65+'зф 2'!O65+'зф 2'!R65+'зф 2'!U65+'зф 2'!X65+'зф 4'!D65+'зф 4'!G65+'зф 4'!J65+'зф 4'!M65+'зф 4'!P65+'зф 4'!S65+'зф 4'!V65</f>
        <v>428527.76999999996</v>
      </c>
      <c r="Z65" s="54"/>
    </row>
    <row r="66" spans="2:26" ht="15" customHeight="1">
      <c r="B66" s="65"/>
      <c r="C66" s="9"/>
      <c r="D66" s="19"/>
      <c r="E66" s="47"/>
      <c r="F66" s="9"/>
      <c r="G66" s="19"/>
      <c r="H66" s="47"/>
      <c r="I66" s="37"/>
      <c r="J66" s="19"/>
      <c r="K66" s="47"/>
      <c r="L66" s="9"/>
      <c r="M66" s="19"/>
      <c r="N66" s="47"/>
      <c r="O66" s="9"/>
      <c r="P66" s="19"/>
      <c r="Q66" s="47"/>
      <c r="R66" s="9"/>
      <c r="S66" s="20"/>
      <c r="T66" s="47"/>
      <c r="U66" s="19"/>
      <c r="V66" s="20"/>
      <c r="W66" s="47"/>
      <c r="X66" s="13">
        <f>'зф 1'!D66+'зф 1'!G66+'зф 1'!J66+'зф 1'!M66+'зф 1'!P66+'зф 1'!S66+'зф 1'!V66+'зф 2'!B66+'зф 2'!E66+'зф 2'!H66+'зф 2'!K66+'зф 2'!N66+'зф 2'!Q66+'зф 2'!T66+'зф 2'!W66+'зф 4'!C66+'зф 4'!F66+'зф 4'!I66+'зф 4'!L66+'зф 4'!O66+'зф 4'!R66+'зф 4'!U66</f>
        <v>0</v>
      </c>
      <c r="Y66" s="13">
        <f>'зф 1'!E66+'зф 1'!H66+'зф 1'!K66+'зф 1'!N66+'зф 1'!Q66+'зф 1'!T66+'зф 1'!W66+'зф 2'!C66+'зф 2'!F66+'зф 2'!I66+'зф 2'!L66+'зф 2'!O66+'зф 2'!R66+'зф 2'!U66+'зф 2'!X66+'зф 4'!D66+'зф 4'!G66+'зф 4'!J66+'зф 4'!M66+'зф 4'!P66+'зф 4'!S66+'зф 4'!V66</f>
        <v>0</v>
      </c>
      <c r="Z66" s="54"/>
    </row>
    <row r="67" spans="2:26" ht="15" customHeight="1">
      <c r="B67" s="65"/>
      <c r="C67" s="1"/>
      <c r="D67" s="27"/>
      <c r="E67" s="47"/>
      <c r="F67" s="1"/>
      <c r="G67" s="2"/>
      <c r="H67" s="47"/>
      <c r="I67" s="1"/>
      <c r="J67" s="2"/>
      <c r="K67" s="47"/>
      <c r="L67" s="1"/>
      <c r="M67" s="2"/>
      <c r="N67" s="47"/>
      <c r="O67" s="1"/>
      <c r="P67" s="2"/>
      <c r="Q67" s="47"/>
      <c r="R67" s="1"/>
      <c r="S67" s="3"/>
      <c r="T67" s="47"/>
      <c r="U67" s="2"/>
      <c r="V67" s="3"/>
      <c r="W67" s="47"/>
      <c r="X67" s="13">
        <f>'зф 1'!D67+'зф 1'!G67+'зф 1'!J67+'зф 1'!M67+'зф 1'!P67+'зф 1'!S67+'зф 1'!V67+'зф 2'!B67+'зф 2'!E67+'зф 2'!H67+'зф 2'!K67+'зф 2'!N67+'зф 2'!Q67+'зф 2'!T67+'зф 2'!W67+'зф 4'!C67+'зф 4'!F67+'зф 4'!I67+'зф 4'!L67+'зф 4'!O67+'зф 4'!R67+'зф 4'!U67</f>
        <v>0</v>
      </c>
      <c r="Y67" s="13">
        <f>'зф 1'!E67+'зф 1'!H67+'зф 1'!K67+'зф 1'!N67+'зф 1'!Q67+'зф 1'!T67+'зф 1'!W67+'зф 2'!C67+'зф 2'!F67+'зф 2'!I67+'зф 2'!L67+'зф 2'!O67+'зф 2'!R67+'зф 2'!U67+'зф 2'!X67+'зф 4'!D67+'зф 4'!G67+'зф 4'!J67+'зф 4'!M67+'зф 4'!P67+'зф 4'!S67+'зф 4'!V67</f>
        <v>0</v>
      </c>
      <c r="Z67" s="54"/>
    </row>
    <row r="68" spans="2:26" ht="15" customHeight="1">
      <c r="B68" s="65"/>
      <c r="C68" s="1"/>
      <c r="D68" s="2"/>
      <c r="E68" s="47"/>
      <c r="F68" s="1"/>
      <c r="G68" s="2"/>
      <c r="H68" s="47"/>
      <c r="I68" s="1"/>
      <c r="J68" s="2"/>
      <c r="K68" s="47"/>
      <c r="L68" s="1"/>
      <c r="M68" s="2"/>
      <c r="N68" s="47"/>
      <c r="O68" s="1"/>
      <c r="P68" s="2"/>
      <c r="Q68" s="47"/>
      <c r="R68" s="1"/>
      <c r="S68" s="3"/>
      <c r="T68" s="47"/>
      <c r="U68" s="2"/>
      <c r="V68" s="3"/>
      <c r="W68" s="47"/>
      <c r="X68" s="13">
        <f>'зф 1'!D68+'зф 1'!G68+'зф 1'!J68+'зф 1'!M68+'зф 1'!P68+'зф 1'!S68+'зф 1'!V68+'зф 2'!B68+'зф 2'!E68+'зф 2'!H68+'зф 2'!K68+'зф 2'!N68+'зф 2'!Q68+'зф 2'!T68+'зф 2'!W68+'зф 4'!C68+'зф 4'!F68+'зф 4'!I68+'зф 4'!L68+'зф 4'!O68+'зф 4'!R68+'зф 4'!U68</f>
        <v>0</v>
      </c>
      <c r="Y68" s="13">
        <f>'зф 1'!E68+'зф 1'!H68+'зф 1'!K68+'зф 1'!N68+'зф 1'!Q68+'зф 1'!T68+'зф 1'!W68+'зф 2'!C68+'зф 2'!F68+'зф 2'!I68+'зф 2'!L68+'зф 2'!O68+'зф 2'!R68+'зф 2'!U68+'зф 2'!X68+'зф 4'!D68+'зф 4'!G68+'зф 4'!J68+'зф 4'!M68+'зф 4'!P68+'зф 4'!S68+'зф 4'!V68</f>
        <v>0</v>
      </c>
      <c r="Z68" s="54"/>
    </row>
    <row r="69" spans="2:26" ht="15" customHeight="1">
      <c r="B69" s="65"/>
      <c r="C69" s="1"/>
      <c r="D69" s="2"/>
      <c r="E69" s="47"/>
      <c r="F69" s="1"/>
      <c r="G69" s="2"/>
      <c r="H69" s="47"/>
      <c r="I69" s="1"/>
      <c r="J69" s="2"/>
      <c r="K69" s="47"/>
      <c r="L69" s="1"/>
      <c r="M69" s="2"/>
      <c r="N69" s="47"/>
      <c r="O69" s="1"/>
      <c r="P69" s="2"/>
      <c r="Q69" s="47"/>
      <c r="R69" s="1"/>
      <c r="S69" s="3"/>
      <c r="T69" s="47"/>
      <c r="U69" s="2"/>
      <c r="V69" s="3"/>
      <c r="W69" s="47"/>
      <c r="X69" s="13">
        <f>'зф 1'!D69+'зф 1'!G69+'зф 1'!J69+'зф 1'!M69+'зф 1'!P69+'зф 1'!S69+'зф 1'!V69+'зф 2'!B69+'зф 2'!E69+'зф 2'!H69+'зф 2'!K69+'зф 2'!N69+'зф 2'!Q69+'зф 2'!T69+'зф 2'!W69+'зф 4'!C69+'зф 4'!F69+'зф 4'!I69+'зф 4'!L69+'зф 4'!O69+'зф 4'!R69+'зф 4'!U69</f>
        <v>0</v>
      </c>
      <c r="Y69" s="13">
        <f>'зф 1'!E69+'зф 1'!H69+'зф 1'!K69+'зф 1'!N69+'зф 1'!Q69+'зф 1'!T69+'зф 1'!W69+'зф 2'!C69+'зф 2'!F69+'зф 2'!I69+'зф 2'!L69+'зф 2'!O69+'зф 2'!R69+'зф 2'!U69+'зф 2'!X69+'зф 4'!D69+'зф 4'!G69+'зф 4'!J69+'зф 4'!M69+'зф 4'!P69+'зф 4'!S69+'зф 4'!V69</f>
        <v>0</v>
      </c>
      <c r="Z69" s="54"/>
    </row>
    <row r="70" spans="2:26" ht="15" customHeight="1">
      <c r="B70" s="65"/>
      <c r="C70" s="1"/>
      <c r="D70" s="2"/>
      <c r="E70" s="47"/>
      <c r="F70" s="1"/>
      <c r="G70" s="2"/>
      <c r="H70" s="47"/>
      <c r="I70" s="1"/>
      <c r="J70" s="2"/>
      <c r="K70" s="47"/>
      <c r="L70" s="1"/>
      <c r="M70" s="2"/>
      <c r="N70" s="47"/>
      <c r="O70" s="1"/>
      <c r="P70" s="2"/>
      <c r="Q70" s="47"/>
      <c r="R70" s="1"/>
      <c r="S70" s="3"/>
      <c r="T70" s="47"/>
      <c r="U70" s="2"/>
      <c r="V70" s="3"/>
      <c r="W70" s="47"/>
      <c r="X70" s="13">
        <f>'зф 1'!D70+'зф 1'!G70+'зф 1'!J70+'зф 1'!M70+'зф 1'!P70+'зф 1'!S70+'зф 1'!V70+'зф 2'!B70+'зф 2'!E70+'зф 2'!H70+'зф 2'!K70+'зф 2'!N70+'зф 2'!Q70+'зф 2'!T70+'зф 2'!W70+'зф 4'!C70+'зф 4'!F70+'зф 4'!I70+'зф 4'!L70+'зф 4'!O70+'зф 4'!R70+'зф 4'!U70</f>
        <v>0</v>
      </c>
      <c r="Y70" s="13">
        <f>'зф 1'!E70+'зф 1'!H70+'зф 1'!K70+'зф 1'!N70+'зф 1'!Q70+'зф 1'!T70+'зф 1'!W70+'зф 2'!C70+'зф 2'!F70+'зф 2'!I70+'зф 2'!L70+'зф 2'!O70+'зф 2'!R70+'зф 2'!U70+'зф 2'!X70+'зф 4'!D70+'зф 4'!G70+'зф 4'!J70+'зф 4'!M70+'зф 4'!P70+'зф 4'!S70+'зф 4'!V70</f>
        <v>0</v>
      </c>
      <c r="Z70" s="54"/>
    </row>
    <row r="71" spans="2:26" ht="15" customHeight="1">
      <c r="B71" s="65"/>
      <c r="C71" s="1"/>
      <c r="D71" s="2"/>
      <c r="E71" s="47"/>
      <c r="F71" s="1"/>
      <c r="G71" s="2"/>
      <c r="H71" s="47"/>
      <c r="I71" s="1"/>
      <c r="J71" s="2"/>
      <c r="K71" s="47"/>
      <c r="L71" s="1"/>
      <c r="M71" s="2"/>
      <c r="N71" s="47"/>
      <c r="O71" s="1"/>
      <c r="P71" s="2"/>
      <c r="Q71" s="47"/>
      <c r="R71" s="1"/>
      <c r="S71" s="3"/>
      <c r="T71" s="47"/>
      <c r="U71" s="2"/>
      <c r="V71" s="3"/>
      <c r="W71" s="47"/>
      <c r="X71" s="13">
        <f>'зф 1'!D71+'зф 1'!G71+'зф 1'!J71+'зф 1'!M71+'зф 1'!P71+'зф 1'!S71+'зф 1'!V71+'зф 2'!B71+'зф 2'!E71+'зф 2'!H71+'зф 2'!K71+'зф 2'!N71+'зф 2'!Q71+'зф 2'!T71+'зф 2'!W71+'зф 4'!C71+'зф 4'!F71+'зф 4'!I71+'зф 4'!L71+'зф 4'!O71+'зф 4'!R71+'зф 4'!U71</f>
        <v>0</v>
      </c>
      <c r="Y71" s="13">
        <f>'зф 1'!E71+'зф 1'!H71+'зф 1'!K71+'зф 1'!N71+'зф 1'!Q71+'зф 1'!T71+'зф 1'!W71+'зф 2'!C71+'зф 2'!F71+'зф 2'!I71+'зф 2'!L71+'зф 2'!O71+'зф 2'!R71+'зф 2'!U71+'зф 2'!X71+'зф 4'!D71+'зф 4'!G71+'зф 4'!J71+'зф 4'!M71+'зф 4'!P71+'зф 4'!S71+'зф 4'!V71</f>
        <v>0</v>
      </c>
      <c r="Z71" s="54"/>
    </row>
    <row r="72" spans="2:26" ht="15" customHeight="1">
      <c r="B72" s="65"/>
      <c r="C72" s="1"/>
      <c r="D72" s="2"/>
      <c r="E72" s="47"/>
      <c r="F72" s="1"/>
      <c r="G72" s="2"/>
      <c r="H72" s="47"/>
      <c r="I72" s="1"/>
      <c r="J72" s="2"/>
      <c r="K72" s="47"/>
      <c r="L72" s="1"/>
      <c r="M72" s="2"/>
      <c r="N72" s="47"/>
      <c r="O72" s="1"/>
      <c r="P72" s="2"/>
      <c r="Q72" s="47"/>
      <c r="R72" s="1"/>
      <c r="S72" s="3"/>
      <c r="T72" s="47"/>
      <c r="U72" s="2"/>
      <c r="V72" s="3"/>
      <c r="W72" s="47"/>
      <c r="X72" s="13">
        <f>'зф 1'!D72+'зф 1'!G72+'зф 1'!J72+'зф 1'!M72+'зф 1'!P72+'зф 1'!S72+'зф 1'!V72+'зф 2'!B72+'зф 2'!E72+'зф 2'!H72+'зф 2'!K72+'зф 2'!N72+'зф 2'!Q72+'зф 2'!T72+'зф 2'!W72+'зф 4'!C72+'зф 4'!F72+'зф 4'!I72+'зф 4'!L72+'зф 4'!O72+'зф 4'!R72+'зф 4'!U72</f>
        <v>0</v>
      </c>
      <c r="Y72" s="13">
        <f>'зф 1'!E72+'зф 1'!H72+'зф 1'!K72+'зф 1'!N72+'зф 1'!Q72+'зф 1'!T72+'зф 1'!W72+'зф 2'!C72+'зф 2'!F72+'зф 2'!I72+'зф 2'!L72+'зф 2'!O72+'зф 2'!R72+'зф 2'!U72+'зф 2'!X72+'зф 4'!D72+'зф 4'!G72+'зф 4'!J72+'зф 4'!M72+'зф 4'!P72+'зф 4'!S72+'зф 4'!V72</f>
        <v>0</v>
      </c>
      <c r="Z72" s="54"/>
    </row>
    <row r="73" spans="2:26" ht="15" customHeight="1">
      <c r="B73" s="65"/>
      <c r="C73" s="1"/>
      <c r="D73" s="2"/>
      <c r="E73" s="47"/>
      <c r="F73" s="1"/>
      <c r="G73" s="2"/>
      <c r="H73" s="47"/>
      <c r="I73" s="1"/>
      <c r="J73" s="2"/>
      <c r="K73" s="47"/>
      <c r="L73" s="1"/>
      <c r="M73" s="2"/>
      <c r="N73" s="47"/>
      <c r="O73" s="1"/>
      <c r="P73" s="2"/>
      <c r="Q73" s="47"/>
      <c r="R73" s="1"/>
      <c r="S73" s="3"/>
      <c r="T73" s="47"/>
      <c r="U73" s="2"/>
      <c r="V73" s="3"/>
      <c r="W73" s="47"/>
      <c r="X73" s="13">
        <f>'зф 1'!D73+'зф 1'!G73+'зф 1'!J73+'зф 1'!M73+'зф 1'!P73+'зф 1'!S73+'зф 1'!V73+'зф 2'!B73+'зф 2'!E73+'зф 2'!H73+'зф 2'!K73+'зф 2'!N73+'зф 2'!Q73+'зф 2'!T73+'зф 2'!W73+'зф 4'!C73+'зф 4'!F73+'зф 4'!I73+'зф 4'!L73+'зф 4'!O73+'зф 4'!R73+'зф 4'!U73</f>
        <v>0</v>
      </c>
      <c r="Y73" s="13">
        <f>'зф 1'!E73+'зф 1'!H73+'зф 1'!K73+'зф 1'!N73+'зф 1'!Q73+'зф 1'!T73+'зф 1'!W73+'зф 2'!C73+'зф 2'!F73+'зф 2'!I73+'зф 2'!L73+'зф 2'!O73+'зф 2'!R73+'зф 2'!U73+'зф 2'!X73+'зф 4'!D73+'зф 4'!G73+'зф 4'!J73+'зф 4'!M73+'зф 4'!P73+'зф 4'!S73+'зф 4'!V73</f>
        <v>0</v>
      </c>
      <c r="Z73" s="54"/>
    </row>
    <row r="74" spans="1:26" s="4" customFormat="1" ht="15" customHeight="1">
      <c r="A74" s="39"/>
      <c r="B74" s="65"/>
      <c r="C74" s="10">
        <f>SUM(C66:C73)</f>
        <v>0</v>
      </c>
      <c r="D74" s="15">
        <f>SUM(D66:D73)</f>
        <v>0</v>
      </c>
      <c r="E74" s="47"/>
      <c r="F74" s="10">
        <f>SUM(F66:F73)</f>
        <v>0</v>
      </c>
      <c r="G74" s="15">
        <f>SUM(G66:G73)</f>
        <v>0</v>
      </c>
      <c r="H74" s="47"/>
      <c r="I74" s="10">
        <f>SUM(I66:I73)</f>
        <v>0</v>
      </c>
      <c r="J74" s="15">
        <f>SUM(J66:J73)</f>
        <v>0</v>
      </c>
      <c r="K74" s="47"/>
      <c r="L74" s="10">
        <f>SUM(L66:L73)</f>
        <v>0</v>
      </c>
      <c r="M74" s="15">
        <f>SUM(M66:M73)</f>
        <v>0</v>
      </c>
      <c r="N74" s="47"/>
      <c r="O74" s="10">
        <f>SUM(O66:O73)</f>
        <v>0</v>
      </c>
      <c r="P74" s="15">
        <f>SUM(P66:P73)</f>
        <v>0</v>
      </c>
      <c r="Q74" s="47"/>
      <c r="R74" s="10">
        <f>SUM(R66:R73)</f>
        <v>0</v>
      </c>
      <c r="S74" s="15">
        <f>SUM(S66:S73)</f>
        <v>0</v>
      </c>
      <c r="T74" s="47"/>
      <c r="U74" s="33">
        <v>0</v>
      </c>
      <c r="V74" s="34">
        <v>0</v>
      </c>
      <c r="W74" s="47"/>
      <c r="X74" s="8">
        <f>'зф 1'!D74+'зф 1'!G74+'зф 1'!J74+'зф 1'!M74+'зф 1'!P74+'зф 1'!S74+'зф 1'!V74+'зф 2'!B74+'зф 2'!E74+'зф 2'!H74+'зф 2'!K74+'зф 2'!N74+'зф 2'!Q74+'зф 2'!T74+'зф 2'!W74+'зф 4'!C74+'зф 4'!F74+'зф 4'!I74+'зф 4'!L74+'зф 4'!O74+'зф 4'!R74+'зф 4'!U74</f>
        <v>0</v>
      </c>
      <c r="Y74" s="8">
        <f>'зф 1'!E74+'зф 1'!H74+'зф 1'!K74+'зф 1'!N74+'зф 1'!Q74+'зф 1'!T74+'зф 1'!W74+'зф 2'!C74+'зф 2'!F74+'зф 2'!I74+'зф 2'!L74+'зф 2'!O74+'зф 2'!R74+'зф 2'!U74+'зф 2'!X74+'зф 4'!D74+'зф 4'!G74+'зф 4'!J74+'зф 4'!M74+'зф 4'!P74+'зф 4'!S74+'зф 4'!V74</f>
        <v>0</v>
      </c>
      <c r="Z74" s="54"/>
    </row>
    <row r="75" spans="1:26" s="4" customFormat="1" ht="15" customHeight="1">
      <c r="A75" s="39"/>
      <c r="B75" s="65"/>
      <c r="C75" s="10"/>
      <c r="D75" s="24">
        <f>D65+D74-C74</f>
        <v>0</v>
      </c>
      <c r="E75" s="47"/>
      <c r="F75" s="10">
        <f>F65-G65+F74-G74</f>
        <v>8413.59</v>
      </c>
      <c r="G75" s="24"/>
      <c r="H75" s="47"/>
      <c r="I75" s="10">
        <f>I65+I74-J74</f>
        <v>0</v>
      </c>
      <c r="J75" s="24"/>
      <c r="K75" s="47"/>
      <c r="L75" s="10">
        <f>L65+L74-M74</f>
        <v>2444.4</v>
      </c>
      <c r="M75" s="24"/>
      <c r="N75" s="47"/>
      <c r="O75" s="10"/>
      <c r="P75" s="24">
        <f>P65+P74-O74</f>
        <v>0</v>
      </c>
      <c r="Q75" s="47"/>
      <c r="R75" s="10">
        <f>R65+R74-S74</f>
        <v>0</v>
      </c>
      <c r="S75" s="24">
        <f>S65+S74-R74</f>
        <v>0</v>
      </c>
      <c r="T75" s="47"/>
      <c r="U75" s="33"/>
      <c r="V75" s="34">
        <f>V65+V74-U74</f>
        <v>12574.7</v>
      </c>
      <c r="W75" s="47"/>
      <c r="X75" s="8">
        <f>'зф 1'!D75+'зф 1'!G75+'зф 1'!J75+'зф 1'!M75+'зф 1'!P75+'зф 1'!S75+'зф 1'!V75+'зф 2'!B75+'зф 2'!E75+'зф 2'!H75+'зф 2'!K75+'зф 2'!N75+'зф 2'!Q75+'зф 2'!T75+'зф 2'!W75+'зф 4'!C75+'зф 4'!F75+'зф 4'!I75+'зф 4'!L75+'зф 4'!O75+'зф 4'!R75+'зф 4'!U75</f>
        <v>428527.7700000001</v>
      </c>
      <c r="Y75" s="8">
        <f>'зф 1'!E75+'зф 1'!H75+'зф 1'!K75+'зф 1'!N75+'зф 1'!Q75+'зф 1'!T75+'зф 1'!W75+'зф 2'!C75+'зф 2'!F75+'зф 2'!I75+'зф 2'!L75+'зф 2'!O75+'зф 2'!R75+'зф 2'!U75+'зф 2'!X75+'зф 4'!D75+'зф 4'!G75+'зф 4'!J75+'зф 4'!M75+'зф 4'!P75+'зф 4'!S75+'зф 4'!V75</f>
        <v>428527.76999999996</v>
      </c>
      <c r="Z75" s="54"/>
    </row>
    <row r="76" spans="2:26" ht="15" customHeight="1">
      <c r="B76" s="65"/>
      <c r="C76" s="9"/>
      <c r="D76" s="19"/>
      <c r="E76" s="47"/>
      <c r="F76" s="9"/>
      <c r="G76" s="19"/>
      <c r="H76" s="47"/>
      <c r="I76" s="37"/>
      <c r="J76" s="19"/>
      <c r="K76" s="47"/>
      <c r="L76" s="9"/>
      <c r="M76" s="19"/>
      <c r="N76" s="47"/>
      <c r="O76" s="9"/>
      <c r="P76" s="19"/>
      <c r="Q76" s="47"/>
      <c r="R76" s="9"/>
      <c r="S76" s="20"/>
      <c r="T76" s="47"/>
      <c r="U76" s="19"/>
      <c r="V76" s="20"/>
      <c r="W76" s="47"/>
      <c r="X76" s="13">
        <f>'зф 1'!D76+'зф 1'!G76+'зф 1'!J76+'зф 1'!M76+'зф 1'!P76+'зф 1'!S76+'зф 1'!V76+'зф 2'!B76+'зф 2'!E76+'зф 2'!H76+'зф 2'!K76+'зф 2'!N76+'зф 2'!Q76+'зф 2'!T76+'зф 2'!W76+'зф 4'!C76+'зф 4'!F76+'зф 4'!I76+'зф 4'!L76+'зф 4'!O76+'зф 4'!R76+'зф 4'!U76</f>
        <v>0</v>
      </c>
      <c r="Y76" s="13">
        <f>'зф 1'!E76+'зф 1'!H76+'зф 1'!K76+'зф 1'!N76+'зф 1'!Q76+'зф 1'!T76+'зф 1'!W76+'зф 2'!C76+'зф 2'!F76+'зф 2'!I76+'зф 2'!L76+'зф 2'!O76+'зф 2'!R76+'зф 2'!U76+'зф 2'!X76+'зф 4'!D76+'зф 4'!G76+'зф 4'!J76+'зф 4'!M76+'зф 4'!P76+'зф 4'!S76+'зф 4'!V76</f>
        <v>0</v>
      </c>
      <c r="Z76" s="54"/>
    </row>
    <row r="77" spans="2:26" ht="15" customHeight="1">
      <c r="B77" s="65"/>
      <c r="C77" s="1"/>
      <c r="D77" s="27"/>
      <c r="E77" s="47"/>
      <c r="F77" s="1"/>
      <c r="G77" s="2"/>
      <c r="H77" s="47"/>
      <c r="I77" s="1"/>
      <c r="J77" s="2"/>
      <c r="K77" s="47"/>
      <c r="L77" s="1"/>
      <c r="M77" s="2"/>
      <c r="N77" s="47"/>
      <c r="O77" s="1"/>
      <c r="P77" s="2"/>
      <c r="Q77" s="47"/>
      <c r="R77" s="1"/>
      <c r="S77" s="3"/>
      <c r="T77" s="47"/>
      <c r="U77" s="2"/>
      <c r="V77" s="3"/>
      <c r="W77" s="47"/>
      <c r="X77" s="13">
        <f>'зф 1'!D77+'зф 1'!G77+'зф 1'!J77+'зф 1'!M77+'зф 1'!P77+'зф 1'!S77+'зф 1'!V77+'зф 2'!B77+'зф 2'!E77+'зф 2'!H77+'зф 2'!K77+'зф 2'!N77+'зф 2'!Q77+'зф 2'!T77+'зф 2'!W77+'зф 4'!C77+'зф 4'!F77+'зф 4'!I77+'зф 4'!L77+'зф 4'!O77+'зф 4'!R77+'зф 4'!U77</f>
        <v>0</v>
      </c>
      <c r="Y77" s="13">
        <f>'зф 1'!E77+'зф 1'!H77+'зф 1'!K77+'зф 1'!N77+'зф 1'!Q77+'зф 1'!T77+'зф 1'!W77+'зф 2'!C77+'зф 2'!F77+'зф 2'!I77+'зф 2'!L77+'зф 2'!O77+'зф 2'!R77+'зф 2'!U77+'зф 2'!X77+'зф 4'!D77+'зф 4'!G77+'зф 4'!J77+'зф 4'!M77+'зф 4'!P77+'зф 4'!S77+'зф 4'!V77</f>
        <v>0</v>
      </c>
      <c r="Z77" s="54"/>
    </row>
    <row r="78" spans="2:26" ht="15" customHeight="1">
      <c r="B78" s="65"/>
      <c r="C78" s="1"/>
      <c r="D78" s="2"/>
      <c r="E78" s="47"/>
      <c r="F78" s="1"/>
      <c r="G78" s="2"/>
      <c r="H78" s="47"/>
      <c r="I78" s="1"/>
      <c r="J78" s="2"/>
      <c r="K78" s="47"/>
      <c r="L78" s="1"/>
      <c r="M78" s="2"/>
      <c r="N78" s="47"/>
      <c r="O78" s="1"/>
      <c r="P78" s="2"/>
      <c r="Q78" s="47"/>
      <c r="R78" s="1"/>
      <c r="S78" s="3"/>
      <c r="T78" s="47"/>
      <c r="U78" s="2"/>
      <c r="V78" s="3"/>
      <c r="W78" s="47"/>
      <c r="X78" s="13">
        <f>'зф 1'!D78+'зф 1'!G78+'зф 1'!J78+'зф 1'!M78+'зф 1'!P78+'зф 1'!S78+'зф 1'!V78+'зф 2'!B78+'зф 2'!E78+'зф 2'!H78+'зф 2'!K78+'зф 2'!N78+'зф 2'!Q78+'зф 2'!T78+'зф 2'!W78+'зф 4'!C78+'зф 4'!F78+'зф 4'!I78+'зф 4'!L78+'зф 4'!O78+'зф 4'!R78+'зф 4'!U78</f>
        <v>0</v>
      </c>
      <c r="Y78" s="13">
        <f>'зф 1'!E78+'зф 1'!H78+'зф 1'!K78+'зф 1'!N78+'зф 1'!Q78+'зф 1'!T78+'зф 1'!W78+'зф 2'!C78+'зф 2'!F78+'зф 2'!I78+'зф 2'!L78+'зф 2'!O78+'зф 2'!R78+'зф 2'!U78+'зф 2'!X78+'зф 4'!D78+'зф 4'!G78+'зф 4'!J78+'зф 4'!M78+'зф 4'!P78+'зф 4'!S78+'зф 4'!V78</f>
        <v>0</v>
      </c>
      <c r="Z78" s="54"/>
    </row>
    <row r="79" spans="2:26" ht="15" customHeight="1">
      <c r="B79" s="65"/>
      <c r="C79" s="1"/>
      <c r="D79" s="2"/>
      <c r="E79" s="47"/>
      <c r="F79" s="1"/>
      <c r="G79" s="2"/>
      <c r="H79" s="47"/>
      <c r="I79" s="1"/>
      <c r="J79" s="2"/>
      <c r="K79" s="47"/>
      <c r="L79" s="1"/>
      <c r="M79" s="2"/>
      <c r="N79" s="47"/>
      <c r="O79" s="1"/>
      <c r="P79" s="2"/>
      <c r="Q79" s="47"/>
      <c r="R79" s="1"/>
      <c r="S79" s="3"/>
      <c r="T79" s="47"/>
      <c r="U79" s="2"/>
      <c r="V79" s="3"/>
      <c r="W79" s="47"/>
      <c r="X79" s="13">
        <f>'зф 1'!D79+'зф 1'!G79+'зф 1'!J79+'зф 1'!M79+'зф 1'!P79+'зф 1'!S79+'зф 1'!V79+'зф 2'!B79+'зф 2'!E79+'зф 2'!H79+'зф 2'!K79+'зф 2'!N79+'зф 2'!Q79+'зф 2'!T79+'зф 2'!W79+'зф 4'!C79+'зф 4'!F79+'зф 4'!I79+'зф 4'!L79+'зф 4'!O79+'зф 4'!R79+'зф 4'!U79</f>
        <v>0</v>
      </c>
      <c r="Y79" s="13">
        <f>'зф 1'!E79+'зф 1'!H79+'зф 1'!K79+'зф 1'!N79+'зф 1'!Q79+'зф 1'!T79+'зф 1'!W79+'зф 2'!C79+'зф 2'!F79+'зф 2'!I79+'зф 2'!L79+'зф 2'!O79+'зф 2'!R79+'зф 2'!U79+'зф 2'!X79+'зф 4'!D79+'зф 4'!G79+'зф 4'!J79+'зф 4'!M79+'зф 4'!P79+'зф 4'!S79+'зф 4'!V79</f>
        <v>0</v>
      </c>
      <c r="Z79" s="54"/>
    </row>
    <row r="80" spans="2:26" ht="15" customHeight="1">
      <c r="B80" s="65"/>
      <c r="C80" s="1"/>
      <c r="D80" s="2"/>
      <c r="E80" s="47"/>
      <c r="F80" s="1"/>
      <c r="G80" s="2"/>
      <c r="H80" s="47"/>
      <c r="I80" s="1"/>
      <c r="J80" s="2"/>
      <c r="K80" s="47"/>
      <c r="L80" s="1"/>
      <c r="M80" s="2"/>
      <c r="N80" s="47"/>
      <c r="O80" s="1"/>
      <c r="P80" s="2"/>
      <c r="Q80" s="47"/>
      <c r="R80" s="1"/>
      <c r="S80" s="3"/>
      <c r="T80" s="47"/>
      <c r="U80" s="2"/>
      <c r="V80" s="3"/>
      <c r="W80" s="47"/>
      <c r="X80" s="13">
        <f>'зф 1'!D80+'зф 1'!G80+'зф 1'!J80+'зф 1'!M80+'зф 1'!P80+'зф 1'!S80+'зф 1'!V80+'зф 2'!B80+'зф 2'!E80+'зф 2'!H80+'зф 2'!K80+'зф 2'!N80+'зф 2'!Q80+'зф 2'!T80+'зф 2'!W80+'зф 4'!C80+'зф 4'!F80+'зф 4'!I80+'зф 4'!L80+'зф 4'!O80+'зф 4'!R80+'зф 4'!U80</f>
        <v>0</v>
      </c>
      <c r="Y80" s="13">
        <f>'зф 1'!E80+'зф 1'!H80+'зф 1'!K80+'зф 1'!N80+'зф 1'!Q80+'зф 1'!T80+'зф 1'!W80+'зф 2'!C80+'зф 2'!F80+'зф 2'!I80+'зф 2'!L80+'зф 2'!O80+'зф 2'!R80+'зф 2'!U80+'зф 2'!X80+'зф 4'!D80+'зф 4'!G80+'зф 4'!J80+'зф 4'!M80+'зф 4'!P80+'зф 4'!S80+'зф 4'!V80</f>
        <v>0</v>
      </c>
      <c r="Z80" s="54"/>
    </row>
    <row r="81" spans="2:26" ht="15" customHeight="1">
      <c r="B81" s="65"/>
      <c r="C81" s="1"/>
      <c r="D81" s="2"/>
      <c r="E81" s="47"/>
      <c r="F81" s="1"/>
      <c r="G81" s="2"/>
      <c r="H81" s="47"/>
      <c r="I81" s="1"/>
      <c r="J81" s="2"/>
      <c r="K81" s="47"/>
      <c r="L81" s="1"/>
      <c r="M81" s="2"/>
      <c r="N81" s="47"/>
      <c r="O81" s="1"/>
      <c r="P81" s="2"/>
      <c r="Q81" s="47"/>
      <c r="R81" s="1"/>
      <c r="S81" s="3"/>
      <c r="T81" s="47"/>
      <c r="U81" s="2"/>
      <c r="V81" s="3"/>
      <c r="W81" s="47"/>
      <c r="X81" s="13">
        <f>'зф 1'!D81+'зф 1'!G81+'зф 1'!J81+'зф 1'!M81+'зф 1'!P81+'зф 1'!S81+'зф 1'!V81+'зф 2'!B81+'зф 2'!E81+'зф 2'!H81+'зф 2'!K81+'зф 2'!N81+'зф 2'!Q81+'зф 2'!T81+'зф 2'!W81+'зф 4'!C81+'зф 4'!F81+'зф 4'!I81+'зф 4'!L81+'зф 4'!O81+'зф 4'!R81+'зф 4'!U81</f>
        <v>0</v>
      </c>
      <c r="Y81" s="13">
        <f>'зф 1'!E81+'зф 1'!H81+'зф 1'!K81+'зф 1'!N81+'зф 1'!Q81+'зф 1'!T81+'зф 1'!W81+'зф 2'!C81+'зф 2'!F81+'зф 2'!I81+'зф 2'!L81+'зф 2'!O81+'зф 2'!R81+'зф 2'!U81+'зф 2'!X81+'зф 4'!D81+'зф 4'!G81+'зф 4'!J81+'зф 4'!M81+'зф 4'!P81+'зф 4'!S81+'зф 4'!V81</f>
        <v>0</v>
      </c>
      <c r="Z81" s="54"/>
    </row>
    <row r="82" spans="2:26" ht="15" customHeight="1">
      <c r="B82" s="65"/>
      <c r="C82" s="1"/>
      <c r="D82" s="2"/>
      <c r="E82" s="47"/>
      <c r="F82" s="1"/>
      <c r="G82" s="2"/>
      <c r="H82" s="47"/>
      <c r="I82" s="1"/>
      <c r="J82" s="2"/>
      <c r="K82" s="47"/>
      <c r="L82" s="1"/>
      <c r="M82" s="2"/>
      <c r="N82" s="47"/>
      <c r="O82" s="1"/>
      <c r="P82" s="2"/>
      <c r="Q82" s="47"/>
      <c r="R82" s="1"/>
      <c r="S82" s="3"/>
      <c r="T82" s="47"/>
      <c r="U82" s="2"/>
      <c r="V82" s="3"/>
      <c r="W82" s="47"/>
      <c r="X82" s="13">
        <f>'зф 1'!D82+'зф 1'!G82+'зф 1'!J82+'зф 1'!M82+'зф 1'!P82+'зф 1'!S82+'зф 1'!V82+'зф 2'!B82+'зф 2'!E82+'зф 2'!H82+'зф 2'!K82+'зф 2'!N82+'зф 2'!Q82+'зф 2'!T82+'зф 2'!W82+'зф 4'!C82+'зф 4'!F82+'зф 4'!I82+'зф 4'!L82+'зф 4'!O82+'зф 4'!R82+'зф 4'!U82</f>
        <v>0</v>
      </c>
      <c r="Y82" s="13">
        <f>'зф 1'!E82+'зф 1'!H82+'зф 1'!K82+'зф 1'!N82+'зф 1'!Q82+'зф 1'!T82+'зф 1'!W82+'зф 2'!C82+'зф 2'!F82+'зф 2'!I82+'зф 2'!L82+'зф 2'!O82+'зф 2'!R82+'зф 2'!U82+'зф 2'!X82+'зф 4'!D82+'зф 4'!G82+'зф 4'!J82+'зф 4'!M82+'зф 4'!P82+'зф 4'!S82+'зф 4'!V82</f>
        <v>0</v>
      </c>
      <c r="Z82" s="54"/>
    </row>
    <row r="83" spans="2:26" ht="15" customHeight="1">
      <c r="B83" s="65"/>
      <c r="C83" s="1"/>
      <c r="D83" s="2"/>
      <c r="E83" s="47"/>
      <c r="F83" s="1"/>
      <c r="G83" s="2"/>
      <c r="H83" s="47"/>
      <c r="I83" s="1"/>
      <c r="J83" s="2"/>
      <c r="K83" s="47"/>
      <c r="L83" s="1"/>
      <c r="M83" s="2"/>
      <c r="N83" s="47"/>
      <c r="O83" s="1"/>
      <c r="P83" s="2"/>
      <c r="Q83" s="47"/>
      <c r="R83" s="1"/>
      <c r="S83" s="3"/>
      <c r="T83" s="47"/>
      <c r="U83" s="2"/>
      <c r="V83" s="3"/>
      <c r="W83" s="47"/>
      <c r="X83" s="13">
        <f>'зф 1'!D83+'зф 1'!G83+'зф 1'!J83+'зф 1'!M83+'зф 1'!P83+'зф 1'!S83+'зф 1'!V83+'зф 2'!B83+'зф 2'!E83+'зф 2'!H83+'зф 2'!K83+'зф 2'!N83+'зф 2'!Q83+'зф 2'!T83+'зф 2'!W83+'зф 4'!C83+'зф 4'!F83+'зф 4'!I83+'зф 4'!L83+'зф 4'!O83+'зф 4'!R83+'зф 4'!U83</f>
        <v>0</v>
      </c>
      <c r="Y83" s="13">
        <f>'зф 1'!E83+'зф 1'!H83+'зф 1'!K83+'зф 1'!N83+'зф 1'!Q83+'зф 1'!T83+'зф 1'!W83+'зф 2'!C83+'зф 2'!F83+'зф 2'!I83+'зф 2'!L83+'зф 2'!O83+'зф 2'!R83+'зф 2'!U83+'зф 2'!X83+'зф 4'!D83+'зф 4'!G83+'зф 4'!J83+'зф 4'!M83+'зф 4'!P83+'зф 4'!S83+'зф 4'!V83</f>
        <v>0</v>
      </c>
      <c r="Z83" s="54"/>
    </row>
    <row r="84" spans="1:26" s="4" customFormat="1" ht="15" customHeight="1">
      <c r="A84" s="39"/>
      <c r="B84" s="65"/>
      <c r="C84" s="10">
        <f>SUM(C76:C83)</f>
        <v>0</v>
      </c>
      <c r="D84" s="15">
        <f>SUM(D76:D83)</f>
        <v>0</v>
      </c>
      <c r="E84" s="47"/>
      <c r="F84" s="10">
        <f>SUM(F76:F83)</f>
        <v>0</v>
      </c>
      <c r="G84" s="15">
        <f>SUM(G76:G83)</f>
        <v>0</v>
      </c>
      <c r="H84" s="47"/>
      <c r="I84" s="10">
        <f>SUM(I76:I83)</f>
        <v>0</v>
      </c>
      <c r="J84" s="15">
        <f>SUM(J76:J83)</f>
        <v>0</v>
      </c>
      <c r="K84" s="47"/>
      <c r="L84" s="10">
        <f>SUM(L76:L83)</f>
        <v>0</v>
      </c>
      <c r="M84" s="15">
        <f>SUM(M76:M83)</f>
        <v>0</v>
      </c>
      <c r="N84" s="47"/>
      <c r="O84" s="10">
        <f>SUM(O76:O83)</f>
        <v>0</v>
      </c>
      <c r="P84" s="15">
        <f>SUM(P76:P83)</f>
        <v>0</v>
      </c>
      <c r="Q84" s="47"/>
      <c r="R84" s="10">
        <f>SUM(R76:R83)</f>
        <v>0</v>
      </c>
      <c r="S84" s="15">
        <f>SUM(S76:S83)</f>
        <v>0</v>
      </c>
      <c r="T84" s="47"/>
      <c r="U84" s="33">
        <v>0</v>
      </c>
      <c r="V84" s="34">
        <v>0</v>
      </c>
      <c r="W84" s="47"/>
      <c r="X84" s="8">
        <f>'зф 1'!D84+'зф 1'!G84+'зф 1'!J84+'зф 1'!M84+'зф 1'!P84+'зф 1'!S84+'зф 1'!V84+'зф 2'!B84+'зф 2'!E84+'зф 2'!H84+'зф 2'!K84+'зф 2'!N84+'зф 2'!Q84+'зф 2'!T84+'зф 2'!W84+'зф 4'!C84+'зф 4'!F84+'зф 4'!I84+'зф 4'!L84+'зф 4'!O84+'зф 4'!R84+'зф 4'!U84</f>
        <v>0</v>
      </c>
      <c r="Y84" s="8">
        <f>'зф 1'!E84+'зф 1'!H84+'зф 1'!K84+'зф 1'!N84+'зф 1'!Q84+'зф 1'!T84+'зф 1'!W84+'зф 2'!C84+'зф 2'!F84+'зф 2'!I84+'зф 2'!L84+'зф 2'!O84+'зф 2'!R84+'зф 2'!U84+'зф 2'!X84+'зф 4'!D84+'зф 4'!G84+'зф 4'!J84+'зф 4'!M84+'зф 4'!P84+'зф 4'!S84+'зф 4'!V84</f>
        <v>0</v>
      </c>
      <c r="Z84" s="54"/>
    </row>
    <row r="85" spans="1:26" s="4" customFormat="1" ht="15" customHeight="1">
      <c r="A85" s="39"/>
      <c r="B85" s="65"/>
      <c r="C85" s="10"/>
      <c r="D85" s="24">
        <f>D75+D84-C84</f>
        <v>0</v>
      </c>
      <c r="E85" s="47"/>
      <c r="F85" s="10">
        <f>F75-G75+F84-G84</f>
        <v>8413.59</v>
      </c>
      <c r="G85" s="24"/>
      <c r="H85" s="47"/>
      <c r="I85" s="10">
        <f>I75+I84-J84</f>
        <v>0</v>
      </c>
      <c r="J85" s="24"/>
      <c r="K85" s="47"/>
      <c r="L85" s="10">
        <f>L75+L84-M84</f>
        <v>2444.4</v>
      </c>
      <c r="M85" s="24"/>
      <c r="N85" s="47"/>
      <c r="O85" s="10"/>
      <c r="P85" s="24">
        <f>P75+P84-O84</f>
        <v>0</v>
      </c>
      <c r="Q85" s="47"/>
      <c r="R85" s="10">
        <f>R75+R84-S84</f>
        <v>0</v>
      </c>
      <c r="S85" s="24">
        <f>S75+S84-R84</f>
        <v>0</v>
      </c>
      <c r="T85" s="47"/>
      <c r="U85" s="33"/>
      <c r="V85" s="34">
        <f>V75+V84-U84</f>
        <v>12574.7</v>
      </c>
      <c r="W85" s="47"/>
      <c r="X85" s="8">
        <f>'зф 1'!D85+'зф 1'!G85+'зф 1'!J85+'зф 1'!M85+'зф 1'!P85+'зф 1'!S85+'зф 1'!V85+'зф 2'!B85+'зф 2'!E85+'зф 2'!H85+'зф 2'!K85+'зф 2'!N85+'зф 2'!Q85+'зф 2'!T85+'зф 2'!W85+'зф 4'!C85+'зф 4'!F85+'зф 4'!I85+'зф 4'!L85+'зф 4'!O85+'зф 4'!R85+'зф 4'!U85</f>
        <v>428527.7700000001</v>
      </c>
      <c r="Y85" s="8">
        <f>'зф 1'!E85+'зф 1'!H85+'зф 1'!K85+'зф 1'!N85+'зф 1'!Q85+'зф 1'!T85+'зф 1'!W85+'зф 2'!C85+'зф 2'!F85+'зф 2'!I85+'зф 2'!L85+'зф 2'!O85+'зф 2'!R85+'зф 2'!U85+'зф 2'!X85+'зф 4'!D85+'зф 4'!G85+'зф 4'!J85+'зф 4'!M85+'зф 4'!P85+'зф 4'!S85+'зф 4'!V85</f>
        <v>428527.76999999996</v>
      </c>
      <c r="Z85" s="54"/>
    </row>
    <row r="86" spans="2:26" ht="15" customHeight="1">
      <c r="B86" s="65"/>
      <c r="C86" s="9"/>
      <c r="D86" s="19"/>
      <c r="E86" s="47"/>
      <c r="F86" s="9"/>
      <c r="G86" s="19"/>
      <c r="H86" s="47"/>
      <c r="I86" s="37"/>
      <c r="J86" s="19"/>
      <c r="K86" s="47"/>
      <c r="L86" s="9"/>
      <c r="M86" s="19"/>
      <c r="N86" s="47"/>
      <c r="O86" s="9"/>
      <c r="P86" s="19"/>
      <c r="Q86" s="47"/>
      <c r="R86" s="9"/>
      <c r="S86" s="20"/>
      <c r="T86" s="47"/>
      <c r="U86" s="19"/>
      <c r="V86" s="20"/>
      <c r="W86" s="47"/>
      <c r="X86" s="13">
        <f>'зф 1'!D86+'зф 1'!G86+'зф 1'!J86+'зф 1'!M86+'зф 1'!P86+'зф 1'!S86+'зф 1'!V86+'зф 2'!B86+'зф 2'!E86+'зф 2'!H86+'зф 2'!K86+'зф 2'!N86+'зф 2'!Q86+'зф 2'!T86+'зф 2'!W86+'зф 4'!C86+'зф 4'!F86+'зф 4'!I86+'зф 4'!L86+'зф 4'!O86+'зф 4'!R86+'зф 4'!U86</f>
        <v>0</v>
      </c>
      <c r="Y86" s="13">
        <f>'зф 1'!E86+'зф 1'!H86+'зф 1'!K86+'зф 1'!N86+'зф 1'!Q86+'зф 1'!T86+'зф 1'!W86+'зф 2'!C86+'зф 2'!F86+'зф 2'!I86+'зф 2'!L86+'зф 2'!O86+'зф 2'!R86+'зф 2'!U86+'зф 2'!X86+'зф 4'!D86+'зф 4'!G86+'зф 4'!J86+'зф 4'!M86+'зф 4'!P86+'зф 4'!S86+'зф 4'!V86</f>
        <v>0</v>
      </c>
      <c r="Z86" s="54"/>
    </row>
    <row r="87" spans="2:26" ht="15" customHeight="1">
      <c r="B87" s="65"/>
      <c r="C87" s="1"/>
      <c r="D87" s="27"/>
      <c r="E87" s="47"/>
      <c r="F87" s="1"/>
      <c r="G87" s="2"/>
      <c r="H87" s="47"/>
      <c r="I87" s="1"/>
      <c r="J87" s="2"/>
      <c r="K87" s="47"/>
      <c r="L87" s="1"/>
      <c r="M87" s="2"/>
      <c r="N87" s="47"/>
      <c r="O87" s="1"/>
      <c r="P87" s="2"/>
      <c r="Q87" s="47"/>
      <c r="R87" s="1"/>
      <c r="S87" s="3"/>
      <c r="T87" s="47"/>
      <c r="U87" s="2"/>
      <c r="V87" s="3"/>
      <c r="W87" s="47"/>
      <c r="X87" s="13">
        <f>'зф 1'!D87+'зф 1'!G87+'зф 1'!J87+'зф 1'!M87+'зф 1'!P87+'зф 1'!S87+'зф 1'!V87+'зф 2'!B87+'зф 2'!E87+'зф 2'!H87+'зф 2'!K87+'зф 2'!N87+'зф 2'!Q87+'зф 2'!T87+'зф 2'!W87+'зф 4'!C87+'зф 4'!F87+'зф 4'!I87+'зф 4'!L87+'зф 4'!O87+'зф 4'!R87+'зф 4'!U87</f>
        <v>0</v>
      </c>
      <c r="Y87" s="13">
        <f>'зф 1'!E87+'зф 1'!H87+'зф 1'!K87+'зф 1'!N87+'зф 1'!Q87+'зф 1'!T87+'зф 1'!W87+'зф 2'!C87+'зф 2'!F87+'зф 2'!I87+'зф 2'!L87+'зф 2'!O87+'зф 2'!R87+'зф 2'!U87+'зф 2'!X87+'зф 4'!D87+'зф 4'!G87+'зф 4'!J87+'зф 4'!M87+'зф 4'!P87+'зф 4'!S87+'зф 4'!V87</f>
        <v>0</v>
      </c>
      <c r="Z87" s="54"/>
    </row>
    <row r="88" spans="2:26" ht="15" customHeight="1">
      <c r="B88" s="65"/>
      <c r="C88" s="1"/>
      <c r="D88" s="2"/>
      <c r="E88" s="47"/>
      <c r="F88" s="1"/>
      <c r="G88" s="2"/>
      <c r="H88" s="47"/>
      <c r="I88" s="1"/>
      <c r="J88" s="2"/>
      <c r="K88" s="47"/>
      <c r="L88" s="1"/>
      <c r="M88" s="2"/>
      <c r="N88" s="47"/>
      <c r="O88" s="1"/>
      <c r="P88" s="2"/>
      <c r="Q88" s="47"/>
      <c r="R88" s="1"/>
      <c r="S88" s="3"/>
      <c r="T88" s="47"/>
      <c r="U88" s="2"/>
      <c r="V88" s="3"/>
      <c r="W88" s="47"/>
      <c r="X88" s="13">
        <f>'зф 1'!D88+'зф 1'!G88+'зф 1'!J88+'зф 1'!M88+'зф 1'!P88+'зф 1'!S88+'зф 1'!V88+'зф 2'!B88+'зф 2'!E88+'зф 2'!H88+'зф 2'!K88+'зф 2'!N88+'зф 2'!Q88+'зф 2'!T88+'зф 2'!W88+'зф 4'!C88+'зф 4'!F88+'зф 4'!I88+'зф 4'!L88+'зф 4'!O88+'зф 4'!R88+'зф 4'!U88</f>
        <v>0</v>
      </c>
      <c r="Y88" s="13">
        <f>'зф 1'!E88+'зф 1'!H88+'зф 1'!K88+'зф 1'!N88+'зф 1'!Q88+'зф 1'!T88+'зф 1'!W88+'зф 2'!C88+'зф 2'!F88+'зф 2'!I88+'зф 2'!L88+'зф 2'!O88+'зф 2'!R88+'зф 2'!U88+'зф 2'!X88+'зф 4'!D88+'зф 4'!G88+'зф 4'!J88+'зф 4'!M88+'зф 4'!P88+'зф 4'!S88+'зф 4'!V88</f>
        <v>0</v>
      </c>
      <c r="Z88" s="54"/>
    </row>
    <row r="89" spans="2:26" ht="15" customHeight="1">
      <c r="B89" s="65"/>
      <c r="C89" s="1"/>
      <c r="D89" s="2"/>
      <c r="E89" s="47"/>
      <c r="F89" s="1"/>
      <c r="G89" s="2"/>
      <c r="H89" s="47"/>
      <c r="I89" s="1"/>
      <c r="J89" s="2"/>
      <c r="K89" s="47"/>
      <c r="L89" s="1"/>
      <c r="M89" s="2"/>
      <c r="N89" s="47"/>
      <c r="O89" s="1"/>
      <c r="P89" s="2"/>
      <c r="Q89" s="47"/>
      <c r="R89" s="1"/>
      <c r="S89" s="3"/>
      <c r="T89" s="47"/>
      <c r="U89" s="2"/>
      <c r="V89" s="3"/>
      <c r="W89" s="47"/>
      <c r="X89" s="13">
        <f>'зф 1'!D89+'зф 1'!G89+'зф 1'!J89+'зф 1'!M89+'зф 1'!P89+'зф 1'!S89+'зф 1'!V89+'зф 2'!B89+'зф 2'!E89+'зф 2'!H89+'зф 2'!K89+'зф 2'!N89+'зф 2'!Q89+'зф 2'!T89+'зф 2'!W89+'зф 4'!C89+'зф 4'!F89+'зф 4'!I89+'зф 4'!L89+'зф 4'!O89+'зф 4'!R89+'зф 4'!U89</f>
        <v>0</v>
      </c>
      <c r="Y89" s="13">
        <f>'зф 1'!E89+'зф 1'!H89+'зф 1'!K89+'зф 1'!N89+'зф 1'!Q89+'зф 1'!T89+'зф 1'!W89+'зф 2'!C89+'зф 2'!F89+'зф 2'!I89+'зф 2'!L89+'зф 2'!O89+'зф 2'!R89+'зф 2'!U89+'зф 2'!X89+'зф 4'!D89+'зф 4'!G89+'зф 4'!J89+'зф 4'!M89+'зф 4'!P89+'зф 4'!S89+'зф 4'!V89</f>
        <v>0</v>
      </c>
      <c r="Z89" s="54"/>
    </row>
    <row r="90" spans="2:26" ht="15" customHeight="1">
      <c r="B90" s="65"/>
      <c r="C90" s="1"/>
      <c r="D90" s="2"/>
      <c r="E90" s="47"/>
      <c r="F90" s="1"/>
      <c r="G90" s="2"/>
      <c r="H90" s="47"/>
      <c r="I90" s="1"/>
      <c r="J90" s="2"/>
      <c r="K90" s="47"/>
      <c r="L90" s="1"/>
      <c r="M90" s="2"/>
      <c r="N90" s="47"/>
      <c r="O90" s="1"/>
      <c r="P90" s="2"/>
      <c r="Q90" s="47"/>
      <c r="R90" s="1"/>
      <c r="S90" s="3"/>
      <c r="T90" s="47"/>
      <c r="U90" s="2"/>
      <c r="V90" s="3"/>
      <c r="W90" s="47"/>
      <c r="X90" s="13">
        <f>'зф 1'!D90+'зф 1'!G90+'зф 1'!J90+'зф 1'!M90+'зф 1'!P90+'зф 1'!S90+'зф 1'!V90+'зф 2'!B90+'зф 2'!E90+'зф 2'!H90+'зф 2'!K90+'зф 2'!N90+'зф 2'!Q90+'зф 2'!T90+'зф 2'!W90+'зф 4'!C90+'зф 4'!F90+'зф 4'!I90+'зф 4'!L90+'зф 4'!O90+'зф 4'!R90+'зф 4'!U90</f>
        <v>0</v>
      </c>
      <c r="Y90" s="13">
        <f>'зф 1'!E90+'зф 1'!H90+'зф 1'!K90+'зф 1'!N90+'зф 1'!Q90+'зф 1'!T90+'зф 1'!W90+'зф 2'!C90+'зф 2'!F90+'зф 2'!I90+'зф 2'!L90+'зф 2'!O90+'зф 2'!R90+'зф 2'!U90+'зф 2'!X90+'зф 4'!D90+'зф 4'!G90+'зф 4'!J90+'зф 4'!M90+'зф 4'!P90+'зф 4'!S90+'зф 4'!V90</f>
        <v>0</v>
      </c>
      <c r="Z90" s="54"/>
    </row>
    <row r="91" spans="2:26" ht="15" customHeight="1">
      <c r="B91" s="65"/>
      <c r="C91" s="1"/>
      <c r="D91" s="2"/>
      <c r="E91" s="47"/>
      <c r="F91" s="1"/>
      <c r="G91" s="2"/>
      <c r="H91" s="47"/>
      <c r="I91" s="1"/>
      <c r="J91" s="2"/>
      <c r="K91" s="47"/>
      <c r="L91" s="1"/>
      <c r="M91" s="2"/>
      <c r="N91" s="47"/>
      <c r="O91" s="1"/>
      <c r="P91" s="2"/>
      <c r="Q91" s="47"/>
      <c r="R91" s="1"/>
      <c r="S91" s="3"/>
      <c r="T91" s="47"/>
      <c r="U91" s="2"/>
      <c r="V91" s="3"/>
      <c r="W91" s="47"/>
      <c r="X91" s="13">
        <f>'зф 1'!D91+'зф 1'!G91+'зф 1'!J91+'зф 1'!M91+'зф 1'!P91+'зф 1'!S91+'зф 1'!V91+'зф 2'!B91+'зф 2'!E91+'зф 2'!H91+'зф 2'!K91+'зф 2'!N91+'зф 2'!Q91+'зф 2'!T91+'зф 2'!W91+'зф 4'!C91+'зф 4'!F91+'зф 4'!I91+'зф 4'!L91+'зф 4'!O91+'зф 4'!R91+'зф 4'!U91</f>
        <v>0</v>
      </c>
      <c r="Y91" s="13">
        <f>'зф 1'!E91+'зф 1'!H91+'зф 1'!K91+'зф 1'!N91+'зф 1'!Q91+'зф 1'!T91+'зф 1'!W91+'зф 2'!C91+'зф 2'!F91+'зф 2'!I91+'зф 2'!L91+'зф 2'!O91+'зф 2'!R91+'зф 2'!U91+'зф 2'!X91+'зф 4'!D91+'зф 4'!G91+'зф 4'!J91+'зф 4'!M91+'зф 4'!P91+'зф 4'!S91+'зф 4'!V91</f>
        <v>0</v>
      </c>
      <c r="Z91" s="54"/>
    </row>
    <row r="92" spans="2:26" ht="15" customHeight="1">
      <c r="B92" s="65"/>
      <c r="C92" s="1"/>
      <c r="D92" s="2"/>
      <c r="E92" s="47"/>
      <c r="F92" s="1"/>
      <c r="G92" s="2"/>
      <c r="H92" s="47"/>
      <c r="I92" s="1"/>
      <c r="J92" s="2"/>
      <c r="K92" s="47"/>
      <c r="L92" s="1"/>
      <c r="M92" s="2"/>
      <c r="N92" s="47"/>
      <c r="O92" s="1"/>
      <c r="P92" s="2"/>
      <c r="Q92" s="47"/>
      <c r="R92" s="1"/>
      <c r="S92" s="3"/>
      <c r="T92" s="47"/>
      <c r="U92" s="2"/>
      <c r="V92" s="3"/>
      <c r="W92" s="47"/>
      <c r="X92" s="13">
        <f>'зф 1'!D92+'зф 1'!G92+'зф 1'!J92+'зф 1'!M92+'зф 1'!P92+'зф 1'!S92+'зф 1'!V92+'зф 2'!B92+'зф 2'!E92+'зф 2'!H92+'зф 2'!K92+'зф 2'!N92+'зф 2'!Q92+'зф 2'!T92+'зф 2'!W92+'зф 4'!C92+'зф 4'!F92+'зф 4'!I92+'зф 4'!L92+'зф 4'!O92+'зф 4'!R92+'зф 4'!U92</f>
        <v>0</v>
      </c>
      <c r="Y92" s="13">
        <f>'зф 1'!E92+'зф 1'!H92+'зф 1'!K92+'зф 1'!N92+'зф 1'!Q92+'зф 1'!T92+'зф 1'!W92+'зф 2'!C92+'зф 2'!F92+'зф 2'!I92+'зф 2'!L92+'зф 2'!O92+'зф 2'!R92+'зф 2'!U92+'зф 2'!X92+'зф 4'!D92+'зф 4'!G92+'зф 4'!J92+'зф 4'!M92+'зф 4'!P92+'зф 4'!S92+'зф 4'!V92</f>
        <v>0</v>
      </c>
      <c r="Z92" s="54"/>
    </row>
    <row r="93" spans="2:26" ht="15" customHeight="1">
      <c r="B93" s="65"/>
      <c r="C93" s="1"/>
      <c r="D93" s="2"/>
      <c r="E93" s="47"/>
      <c r="F93" s="1"/>
      <c r="G93" s="2"/>
      <c r="H93" s="47"/>
      <c r="I93" s="1"/>
      <c r="J93" s="2"/>
      <c r="K93" s="47"/>
      <c r="L93" s="1"/>
      <c r="M93" s="2"/>
      <c r="N93" s="47"/>
      <c r="O93" s="1"/>
      <c r="P93" s="2"/>
      <c r="Q93" s="47"/>
      <c r="R93" s="1"/>
      <c r="S93" s="3"/>
      <c r="T93" s="47"/>
      <c r="U93" s="2"/>
      <c r="V93" s="3"/>
      <c r="W93" s="47"/>
      <c r="X93" s="13">
        <f>'зф 1'!D93+'зф 1'!G93+'зф 1'!J93+'зф 1'!M93+'зф 1'!P93+'зф 1'!S93+'зф 1'!V93+'зф 2'!B93+'зф 2'!E93+'зф 2'!H93+'зф 2'!K93+'зф 2'!N93+'зф 2'!Q93+'зф 2'!T93+'зф 2'!W93+'зф 4'!C93+'зф 4'!F93+'зф 4'!I93+'зф 4'!L93+'зф 4'!O93+'зф 4'!R93+'зф 4'!U93</f>
        <v>0</v>
      </c>
      <c r="Y93" s="13">
        <f>'зф 1'!E93+'зф 1'!H93+'зф 1'!K93+'зф 1'!N93+'зф 1'!Q93+'зф 1'!T93+'зф 1'!W93+'зф 2'!C93+'зф 2'!F93+'зф 2'!I93+'зф 2'!L93+'зф 2'!O93+'зф 2'!R93+'зф 2'!U93+'зф 2'!X93+'зф 4'!D93+'зф 4'!G93+'зф 4'!J93+'зф 4'!M93+'зф 4'!P93+'зф 4'!S93+'зф 4'!V93</f>
        <v>0</v>
      </c>
      <c r="Z93" s="54"/>
    </row>
    <row r="94" spans="1:26" s="4" customFormat="1" ht="15" customHeight="1">
      <c r="A94" s="39"/>
      <c r="B94" s="65"/>
      <c r="C94" s="10">
        <f>SUM(C86:C93)</f>
        <v>0</v>
      </c>
      <c r="D94" s="15">
        <f>SUM(D86:D93)</f>
        <v>0</v>
      </c>
      <c r="E94" s="47"/>
      <c r="F94" s="10">
        <f>SUM(F86:F93)</f>
        <v>0</v>
      </c>
      <c r="G94" s="15">
        <f>SUM(G86:G93)</f>
        <v>0</v>
      </c>
      <c r="H94" s="47"/>
      <c r="I94" s="10">
        <f>SUM(I86:I93)</f>
        <v>0</v>
      </c>
      <c r="J94" s="15">
        <f>SUM(J86:J93)</f>
        <v>0</v>
      </c>
      <c r="K94" s="47"/>
      <c r="L94" s="10">
        <f>SUM(L86:L93)</f>
        <v>0</v>
      </c>
      <c r="M94" s="15">
        <f>SUM(M86:M93)</f>
        <v>0</v>
      </c>
      <c r="N94" s="47"/>
      <c r="O94" s="10">
        <f>SUM(O86:O93)</f>
        <v>0</v>
      </c>
      <c r="P94" s="15">
        <f>SUM(P86:P93)</f>
        <v>0</v>
      </c>
      <c r="Q94" s="47"/>
      <c r="R94" s="10">
        <f>SUM(R86:R93)</f>
        <v>0</v>
      </c>
      <c r="S94" s="15">
        <f>SUM(S86:S93)</f>
        <v>0</v>
      </c>
      <c r="T94" s="47"/>
      <c r="U94" s="33">
        <v>0</v>
      </c>
      <c r="V94" s="34">
        <v>0</v>
      </c>
      <c r="W94" s="47"/>
      <c r="X94" s="8">
        <f>'зф 1'!D94+'зф 1'!G94+'зф 1'!J94+'зф 1'!M94+'зф 1'!P94+'зф 1'!S94+'зф 1'!V94+'зф 2'!B94+'зф 2'!E94+'зф 2'!H94+'зф 2'!K94+'зф 2'!N94+'зф 2'!Q94+'зф 2'!T94+'зф 2'!W94+'зф 4'!C94+'зф 4'!F94+'зф 4'!I94+'зф 4'!L94+'зф 4'!O94+'зф 4'!R94+'зф 4'!U94</f>
        <v>0</v>
      </c>
      <c r="Y94" s="8">
        <f>'зф 1'!E94+'зф 1'!H94+'зф 1'!K94+'зф 1'!N94+'зф 1'!Q94+'зф 1'!T94+'зф 1'!W94+'зф 2'!C94+'зф 2'!F94+'зф 2'!I94+'зф 2'!L94+'зф 2'!O94+'зф 2'!R94+'зф 2'!U94+'зф 2'!X94+'зф 4'!D94+'зф 4'!G94+'зф 4'!J94+'зф 4'!M94+'зф 4'!P94+'зф 4'!S94+'зф 4'!V94</f>
        <v>0</v>
      </c>
      <c r="Z94" s="54"/>
    </row>
    <row r="95" spans="1:26" s="4" customFormat="1" ht="15" customHeight="1">
      <c r="A95" s="39"/>
      <c r="B95" s="65"/>
      <c r="C95" s="10"/>
      <c r="D95" s="24">
        <f>D85+D94-C94</f>
        <v>0</v>
      </c>
      <c r="E95" s="47"/>
      <c r="F95" s="10">
        <f>F85+F94-G94</f>
        <v>8413.59</v>
      </c>
      <c r="G95" s="24"/>
      <c r="H95" s="47"/>
      <c r="I95" s="10">
        <f>I85+I94-J94</f>
        <v>0</v>
      </c>
      <c r="J95" s="24"/>
      <c r="K95" s="47"/>
      <c r="L95" s="10">
        <f>L85+L94-M94</f>
        <v>2444.4</v>
      </c>
      <c r="M95" s="24"/>
      <c r="N95" s="47"/>
      <c r="O95" s="10"/>
      <c r="P95" s="24">
        <f>P85+P94-O94</f>
        <v>0</v>
      </c>
      <c r="Q95" s="47"/>
      <c r="R95" s="10">
        <f>R85+R94-S94</f>
        <v>0</v>
      </c>
      <c r="S95" s="24">
        <f>S85+S94-R94</f>
        <v>0</v>
      </c>
      <c r="T95" s="47"/>
      <c r="U95" s="33"/>
      <c r="V95" s="34">
        <f>V85+V94-U94</f>
        <v>12574.7</v>
      </c>
      <c r="W95" s="47"/>
      <c r="X95" s="8">
        <f>'зф 1'!D95+'зф 1'!G95+'зф 1'!J95+'зф 1'!M95+'зф 1'!P95+'зф 1'!S95+'зф 1'!V95+'зф 2'!B95+'зф 2'!E95+'зф 2'!H95+'зф 2'!K95+'зф 2'!N95+'зф 2'!Q95+'зф 2'!T95+'зф 2'!W95+'зф 4'!C95+'зф 4'!F95+'зф 4'!I95+'зф 4'!L95+'зф 4'!O95+'зф 4'!R95+'зф 4'!U95</f>
        <v>428527.7700000001</v>
      </c>
      <c r="Y95" s="8">
        <f>'зф 1'!E95+'зф 1'!H95+'зф 1'!K95+'зф 1'!N95+'зф 1'!Q95+'зф 1'!T95+'зф 1'!W95+'зф 2'!C95+'зф 2'!F95+'зф 2'!I95+'зф 2'!L95+'зф 2'!O95+'зф 2'!R95+'зф 2'!U95+'зф 2'!X95+'зф 4'!D95+'зф 4'!G95+'зф 4'!J95+'зф 4'!M95+'зф 4'!P95+'зф 4'!S95+'зф 4'!V95</f>
        <v>428527.76999999996</v>
      </c>
      <c r="Z95" s="54"/>
    </row>
    <row r="96" spans="2:26" ht="15" customHeight="1">
      <c r="B96" s="65"/>
      <c r="C96" s="9"/>
      <c r="D96" s="19"/>
      <c r="E96" s="47"/>
      <c r="F96" s="9"/>
      <c r="G96" s="19"/>
      <c r="H96" s="47"/>
      <c r="I96" s="37"/>
      <c r="J96" s="19"/>
      <c r="K96" s="47"/>
      <c r="L96" s="9"/>
      <c r="M96" s="19"/>
      <c r="N96" s="47"/>
      <c r="O96" s="9"/>
      <c r="P96" s="19"/>
      <c r="Q96" s="47"/>
      <c r="R96" s="9"/>
      <c r="S96" s="20"/>
      <c r="T96" s="47"/>
      <c r="U96" s="19"/>
      <c r="V96" s="20"/>
      <c r="W96" s="47"/>
      <c r="X96" s="13">
        <f>'зф 1'!D96+'зф 1'!G96+'зф 1'!J96+'зф 1'!M96+'зф 1'!P96+'зф 1'!S96+'зф 1'!V96+'зф 2'!B96+'зф 2'!E96+'зф 2'!H96+'зф 2'!K96+'зф 2'!N96+'зф 2'!Q96+'зф 2'!T96+'зф 2'!W96+'зф 4'!C96+'зф 4'!F96+'зф 4'!I96+'зф 4'!L96+'зф 4'!O96+'зф 4'!R96+'зф 4'!U96</f>
        <v>0</v>
      </c>
      <c r="Y96" s="13">
        <f>'зф 1'!E96+'зф 1'!H96+'зф 1'!K96+'зф 1'!N96+'зф 1'!Q96+'зф 1'!T96+'зф 1'!W96+'зф 2'!C96+'зф 2'!F96+'зф 2'!I96+'зф 2'!L96+'зф 2'!O96+'зф 2'!R96+'зф 2'!U96+'зф 2'!X96+'зф 4'!D96+'зф 4'!G96+'зф 4'!J96+'зф 4'!M96+'зф 4'!P96+'зф 4'!S96+'зф 4'!V96</f>
        <v>0</v>
      </c>
      <c r="Z96" s="54"/>
    </row>
    <row r="97" spans="2:26" ht="15" customHeight="1">
      <c r="B97" s="65"/>
      <c r="C97" s="1"/>
      <c r="D97" s="27"/>
      <c r="E97" s="47"/>
      <c r="F97" s="1"/>
      <c r="G97" s="2"/>
      <c r="H97" s="47"/>
      <c r="I97" s="1"/>
      <c r="J97" s="2"/>
      <c r="K97" s="47"/>
      <c r="L97" s="1"/>
      <c r="M97" s="2"/>
      <c r="N97" s="47"/>
      <c r="O97" s="1"/>
      <c r="P97" s="2"/>
      <c r="Q97" s="47"/>
      <c r="R97" s="1"/>
      <c r="S97" s="3"/>
      <c r="T97" s="47"/>
      <c r="U97" s="2"/>
      <c r="V97" s="3"/>
      <c r="W97" s="47"/>
      <c r="X97" s="13">
        <f>'зф 1'!D97+'зф 1'!G97+'зф 1'!J97+'зф 1'!M97+'зф 1'!P97+'зф 1'!S97+'зф 1'!V97+'зф 2'!B97+'зф 2'!E97+'зф 2'!H97+'зф 2'!K97+'зф 2'!N97+'зф 2'!Q97+'зф 2'!T97+'зф 2'!W97+'зф 4'!C97+'зф 4'!F97+'зф 4'!I97+'зф 4'!L97+'зф 4'!O97+'зф 4'!R97+'зф 4'!U97</f>
        <v>0</v>
      </c>
      <c r="Y97" s="13">
        <f>'зф 1'!E97+'зф 1'!H97+'зф 1'!K97+'зф 1'!N97+'зф 1'!Q97+'зф 1'!T97+'зф 1'!W97+'зф 2'!C97+'зф 2'!F97+'зф 2'!I97+'зф 2'!L97+'зф 2'!O97+'зф 2'!R97+'зф 2'!U97+'зф 2'!X97+'зф 4'!D97+'зф 4'!G97+'зф 4'!J97+'зф 4'!M97+'зф 4'!P97+'зф 4'!S97+'зф 4'!V97</f>
        <v>0</v>
      </c>
      <c r="Z97" s="54"/>
    </row>
    <row r="98" spans="2:26" ht="15" customHeight="1">
      <c r="B98" s="65"/>
      <c r="C98" s="1"/>
      <c r="D98" s="2"/>
      <c r="E98" s="47"/>
      <c r="F98" s="1"/>
      <c r="G98" s="2"/>
      <c r="H98" s="47"/>
      <c r="I98" s="1"/>
      <c r="J98" s="2"/>
      <c r="K98" s="47"/>
      <c r="L98" s="1"/>
      <c r="M98" s="2"/>
      <c r="N98" s="47"/>
      <c r="O98" s="1"/>
      <c r="P98" s="2"/>
      <c r="Q98" s="47"/>
      <c r="R98" s="1"/>
      <c r="S98" s="3"/>
      <c r="T98" s="47"/>
      <c r="U98" s="2"/>
      <c r="V98" s="3"/>
      <c r="W98" s="47"/>
      <c r="X98" s="13">
        <f>'зф 1'!D98+'зф 1'!G98+'зф 1'!J98+'зф 1'!M98+'зф 1'!P98+'зф 1'!S98+'зф 1'!V98+'зф 2'!B98+'зф 2'!E98+'зф 2'!H98+'зф 2'!K98+'зф 2'!N98+'зф 2'!Q98+'зф 2'!T98+'зф 2'!W98+'зф 4'!C98+'зф 4'!F98+'зф 4'!I98+'зф 4'!L98+'зф 4'!O98+'зф 4'!R98+'зф 4'!U98</f>
        <v>0</v>
      </c>
      <c r="Y98" s="13">
        <f>'зф 1'!E98+'зф 1'!H98+'зф 1'!K98+'зф 1'!N98+'зф 1'!Q98+'зф 1'!T98+'зф 1'!W98+'зф 2'!C98+'зф 2'!F98+'зф 2'!I98+'зф 2'!L98+'зф 2'!O98+'зф 2'!R98+'зф 2'!U98+'зф 2'!X98+'зф 4'!D98+'зф 4'!G98+'зф 4'!J98+'зф 4'!M98+'зф 4'!P98+'зф 4'!S98+'зф 4'!V98</f>
        <v>0</v>
      </c>
      <c r="Z98" s="54"/>
    </row>
    <row r="99" spans="2:26" ht="15" customHeight="1">
      <c r="B99" s="65"/>
      <c r="C99" s="1"/>
      <c r="D99" s="2"/>
      <c r="E99" s="47"/>
      <c r="F99" s="1"/>
      <c r="G99" s="2"/>
      <c r="H99" s="47"/>
      <c r="I99" s="1"/>
      <c r="J99" s="2"/>
      <c r="K99" s="47"/>
      <c r="L99" s="1"/>
      <c r="M99" s="2"/>
      <c r="N99" s="47"/>
      <c r="O99" s="1"/>
      <c r="P99" s="2"/>
      <c r="Q99" s="47"/>
      <c r="R99" s="1"/>
      <c r="S99" s="3"/>
      <c r="T99" s="47"/>
      <c r="U99" s="2"/>
      <c r="V99" s="3"/>
      <c r="W99" s="47"/>
      <c r="X99" s="13">
        <f>'зф 1'!D99+'зф 1'!G99+'зф 1'!J99+'зф 1'!M99+'зф 1'!P99+'зф 1'!S99+'зф 1'!V99+'зф 2'!B99+'зф 2'!E99+'зф 2'!H99+'зф 2'!K99+'зф 2'!N99+'зф 2'!Q99+'зф 2'!T99+'зф 2'!W99+'зф 4'!C99+'зф 4'!F99+'зф 4'!I99+'зф 4'!L99+'зф 4'!O99+'зф 4'!R99+'зф 4'!U99</f>
        <v>0</v>
      </c>
      <c r="Y99" s="13">
        <f>'зф 1'!E99+'зф 1'!H99+'зф 1'!K99+'зф 1'!N99+'зф 1'!Q99+'зф 1'!T99+'зф 1'!W99+'зф 2'!C99+'зф 2'!F99+'зф 2'!I99+'зф 2'!L99+'зф 2'!O99+'зф 2'!R99+'зф 2'!U99+'зф 2'!X99+'зф 4'!D99+'зф 4'!G99+'зф 4'!J99+'зф 4'!M99+'зф 4'!P99+'зф 4'!S99+'зф 4'!V99</f>
        <v>0</v>
      </c>
      <c r="Z99" s="54"/>
    </row>
    <row r="100" spans="2:26" ht="15" customHeight="1">
      <c r="B100" s="65"/>
      <c r="C100" s="1"/>
      <c r="D100" s="2"/>
      <c r="E100" s="47"/>
      <c r="F100" s="1"/>
      <c r="G100" s="2"/>
      <c r="H100" s="47"/>
      <c r="I100" s="1"/>
      <c r="J100" s="2"/>
      <c r="K100" s="47"/>
      <c r="L100" s="1"/>
      <c r="M100" s="2"/>
      <c r="N100" s="47"/>
      <c r="O100" s="1"/>
      <c r="P100" s="2"/>
      <c r="Q100" s="47"/>
      <c r="R100" s="1"/>
      <c r="S100" s="3"/>
      <c r="T100" s="47"/>
      <c r="U100" s="2"/>
      <c r="V100" s="3"/>
      <c r="W100" s="47"/>
      <c r="X100" s="13">
        <f>'зф 1'!D100+'зф 1'!G100+'зф 1'!J100+'зф 1'!M100+'зф 1'!P100+'зф 1'!S100+'зф 1'!V100+'зф 2'!B100+'зф 2'!E100+'зф 2'!H100+'зф 2'!K100+'зф 2'!N100+'зф 2'!Q100+'зф 2'!T100+'зф 2'!W100+'зф 4'!C100+'зф 4'!F100+'зф 4'!I100+'зф 4'!L100+'зф 4'!O100+'зф 4'!R100+'зф 4'!U100</f>
        <v>0</v>
      </c>
      <c r="Y100" s="13">
        <f>'зф 1'!E100+'зф 1'!H100+'зф 1'!K100+'зф 1'!N100+'зф 1'!Q100+'зф 1'!T100+'зф 1'!W100+'зф 2'!C100+'зф 2'!F100+'зф 2'!I100+'зф 2'!L100+'зф 2'!O100+'зф 2'!R100+'зф 2'!U100+'зф 2'!X100+'зф 4'!D100+'зф 4'!G100+'зф 4'!J100+'зф 4'!M100+'зф 4'!P100+'зф 4'!S100+'зф 4'!V100</f>
        <v>0</v>
      </c>
      <c r="Z100" s="54"/>
    </row>
    <row r="101" spans="2:26" ht="15" customHeight="1">
      <c r="B101" s="65"/>
      <c r="C101" s="1"/>
      <c r="D101" s="2"/>
      <c r="E101" s="47"/>
      <c r="F101" s="1"/>
      <c r="G101" s="2"/>
      <c r="H101" s="47"/>
      <c r="I101" s="1"/>
      <c r="J101" s="2"/>
      <c r="K101" s="47"/>
      <c r="L101" s="1"/>
      <c r="M101" s="2"/>
      <c r="N101" s="47"/>
      <c r="O101" s="1"/>
      <c r="P101" s="2"/>
      <c r="Q101" s="47"/>
      <c r="R101" s="1"/>
      <c r="S101" s="3"/>
      <c r="T101" s="47"/>
      <c r="U101" s="2"/>
      <c r="V101" s="3"/>
      <c r="W101" s="47"/>
      <c r="X101" s="13">
        <f>'зф 1'!D101+'зф 1'!G101+'зф 1'!J101+'зф 1'!M101+'зф 1'!P101+'зф 1'!S101+'зф 1'!V101+'зф 2'!B101+'зф 2'!E101+'зф 2'!H101+'зф 2'!K101+'зф 2'!N101+'зф 2'!Q101+'зф 2'!T101+'зф 2'!W101+'зф 4'!C101+'зф 4'!F101+'зф 4'!I101+'зф 4'!L101+'зф 4'!O101+'зф 4'!R101+'зф 4'!U101</f>
        <v>0</v>
      </c>
      <c r="Y101" s="13">
        <f>'зф 1'!E101+'зф 1'!H101+'зф 1'!K101+'зф 1'!N101+'зф 1'!Q101+'зф 1'!T101+'зф 1'!W101+'зф 2'!C101+'зф 2'!F101+'зф 2'!I101+'зф 2'!L101+'зф 2'!O101+'зф 2'!R101+'зф 2'!U101+'зф 2'!X101+'зф 4'!D101+'зф 4'!G101+'зф 4'!J101+'зф 4'!M101+'зф 4'!P101+'зф 4'!S101+'зф 4'!V101</f>
        <v>0</v>
      </c>
      <c r="Z101" s="54"/>
    </row>
    <row r="102" spans="2:26" ht="15" customHeight="1">
      <c r="B102" s="65"/>
      <c r="C102" s="1"/>
      <c r="D102" s="2"/>
      <c r="E102" s="47"/>
      <c r="F102" s="1"/>
      <c r="G102" s="2"/>
      <c r="H102" s="47"/>
      <c r="I102" s="1"/>
      <c r="J102" s="2"/>
      <c r="K102" s="47"/>
      <c r="L102" s="1"/>
      <c r="M102" s="2"/>
      <c r="N102" s="47"/>
      <c r="O102" s="1"/>
      <c r="P102" s="2"/>
      <c r="Q102" s="47"/>
      <c r="R102" s="1"/>
      <c r="S102" s="3"/>
      <c r="T102" s="47"/>
      <c r="U102" s="2"/>
      <c r="V102" s="3"/>
      <c r="W102" s="47"/>
      <c r="X102" s="13">
        <f>'зф 1'!D102+'зф 1'!G102+'зф 1'!J102+'зф 1'!M102+'зф 1'!P102+'зф 1'!S102+'зф 1'!V102+'зф 2'!B102+'зф 2'!E102+'зф 2'!H102+'зф 2'!K102+'зф 2'!N102+'зф 2'!Q102+'зф 2'!T102+'зф 2'!W102+'зф 4'!C102+'зф 4'!F102+'зф 4'!I102+'зф 4'!L102+'зф 4'!O102+'зф 4'!R102+'зф 4'!U102</f>
        <v>0</v>
      </c>
      <c r="Y102" s="13">
        <f>'зф 1'!E102+'зф 1'!H102+'зф 1'!K102+'зф 1'!N102+'зф 1'!Q102+'зф 1'!T102+'зф 1'!W102+'зф 2'!C102+'зф 2'!F102+'зф 2'!I102+'зф 2'!L102+'зф 2'!O102+'зф 2'!R102+'зф 2'!U102+'зф 2'!X102+'зф 4'!D102+'зф 4'!G102+'зф 4'!J102+'зф 4'!M102+'зф 4'!P102+'зф 4'!S102+'зф 4'!V102</f>
        <v>0</v>
      </c>
      <c r="Z102" s="54"/>
    </row>
    <row r="103" spans="2:26" ht="15" customHeight="1">
      <c r="B103" s="65"/>
      <c r="C103" s="1"/>
      <c r="D103" s="2"/>
      <c r="E103" s="47"/>
      <c r="F103" s="1"/>
      <c r="G103" s="2"/>
      <c r="H103" s="47"/>
      <c r="I103" s="1"/>
      <c r="J103" s="2"/>
      <c r="K103" s="47"/>
      <c r="L103" s="1"/>
      <c r="M103" s="2"/>
      <c r="N103" s="47"/>
      <c r="O103" s="1"/>
      <c r="P103" s="2"/>
      <c r="Q103" s="47"/>
      <c r="R103" s="1"/>
      <c r="S103" s="3"/>
      <c r="T103" s="47"/>
      <c r="U103" s="2"/>
      <c r="V103" s="3"/>
      <c r="W103" s="47"/>
      <c r="X103" s="13">
        <f>'зф 1'!D103+'зф 1'!G103+'зф 1'!J103+'зф 1'!M103+'зф 1'!P103+'зф 1'!S103+'зф 1'!V103+'зф 2'!B103+'зф 2'!E103+'зф 2'!H103+'зф 2'!K103+'зф 2'!N103+'зф 2'!Q103+'зф 2'!T103+'зф 2'!W103+'зф 4'!C103+'зф 4'!F103+'зф 4'!I103+'зф 4'!L103+'зф 4'!O103+'зф 4'!R103+'зф 4'!U103</f>
        <v>0</v>
      </c>
      <c r="Y103" s="13">
        <f>'зф 1'!E103+'зф 1'!H103+'зф 1'!K103+'зф 1'!N103+'зф 1'!Q103+'зф 1'!T103+'зф 1'!W103+'зф 2'!C103+'зф 2'!F103+'зф 2'!I103+'зф 2'!L103+'зф 2'!O103+'зф 2'!R103+'зф 2'!U103+'зф 2'!X103+'зф 4'!D103+'зф 4'!G103+'зф 4'!J103+'зф 4'!M103+'зф 4'!P103+'зф 4'!S103+'зф 4'!V103</f>
        <v>0</v>
      </c>
      <c r="Z103" s="54"/>
    </row>
    <row r="104" spans="1:26" s="4" customFormat="1" ht="15" customHeight="1">
      <c r="A104" s="39"/>
      <c r="B104" s="65"/>
      <c r="C104" s="10">
        <f>SUM(C96:C103)</f>
        <v>0</v>
      </c>
      <c r="D104" s="15">
        <f>SUM(D96:D103)</f>
        <v>0</v>
      </c>
      <c r="E104" s="47"/>
      <c r="F104" s="10">
        <f>SUM(F96:F103)</f>
        <v>0</v>
      </c>
      <c r="G104" s="15">
        <f>SUM(G96:G103)</f>
        <v>0</v>
      </c>
      <c r="H104" s="47"/>
      <c r="I104" s="10">
        <f>SUM(I96:I103)</f>
        <v>0</v>
      </c>
      <c r="J104" s="15">
        <f>SUM(J96:J103)</f>
        <v>0</v>
      </c>
      <c r="K104" s="47"/>
      <c r="L104" s="10">
        <f>SUM(L96:L103)</f>
        <v>0</v>
      </c>
      <c r="M104" s="15">
        <f>SUM(M96:M103)</f>
        <v>0</v>
      </c>
      <c r="N104" s="47"/>
      <c r="O104" s="10">
        <f>SUM(O96:O103)</f>
        <v>0</v>
      </c>
      <c r="P104" s="15">
        <f>SUM(P96:P103)</f>
        <v>0</v>
      </c>
      <c r="Q104" s="47"/>
      <c r="R104" s="10">
        <f>SUM(R96:R103)</f>
        <v>0</v>
      </c>
      <c r="S104" s="15">
        <f>SUM(S96:S103)</f>
        <v>0</v>
      </c>
      <c r="T104" s="47"/>
      <c r="U104" s="33">
        <v>0</v>
      </c>
      <c r="V104" s="34">
        <v>0</v>
      </c>
      <c r="W104" s="47"/>
      <c r="X104" s="8">
        <f>'зф 1'!D104+'зф 1'!G104+'зф 1'!J104+'зф 1'!M104+'зф 1'!P104+'зф 1'!S104+'зф 1'!V104+'зф 2'!B104+'зф 2'!E104+'зф 2'!H104+'зф 2'!K104+'зф 2'!N104+'зф 2'!Q104+'зф 2'!T104+'зф 2'!W104+'зф 4'!C104+'зф 4'!F104+'зф 4'!I104+'зф 4'!L104+'зф 4'!O104+'зф 4'!R104+'зф 4'!U104</f>
        <v>0</v>
      </c>
      <c r="Y104" s="8">
        <f>'зф 1'!E104+'зф 1'!H104+'зф 1'!K104+'зф 1'!N104+'зф 1'!Q104+'зф 1'!T104+'зф 1'!W104+'зф 2'!C104+'зф 2'!F104+'зф 2'!I104+'зф 2'!L104+'зф 2'!O104+'зф 2'!R104+'зф 2'!U104+'зф 2'!X104+'зф 4'!D104+'зф 4'!G104+'зф 4'!J104+'зф 4'!M104+'зф 4'!P104+'зф 4'!S104+'зф 4'!V104</f>
        <v>0</v>
      </c>
      <c r="Z104" s="54"/>
    </row>
    <row r="105" spans="1:26" s="4" customFormat="1" ht="15" customHeight="1">
      <c r="A105" s="39"/>
      <c r="B105" s="65"/>
      <c r="C105" s="10"/>
      <c r="D105" s="24">
        <f>D95+D104-C104</f>
        <v>0</v>
      </c>
      <c r="E105" s="47"/>
      <c r="F105" s="10">
        <f>F95-G95+F104-G104</f>
        <v>8413.59</v>
      </c>
      <c r="G105" s="24"/>
      <c r="H105" s="47"/>
      <c r="I105" s="10">
        <f>I95+I104-J104</f>
        <v>0</v>
      </c>
      <c r="J105" s="24"/>
      <c r="K105" s="47"/>
      <c r="L105" s="10">
        <f>L95+L104-M104</f>
        <v>2444.4</v>
      </c>
      <c r="M105" s="24"/>
      <c r="N105" s="47"/>
      <c r="O105" s="10"/>
      <c r="P105" s="24">
        <f>P95+P104-O104</f>
        <v>0</v>
      </c>
      <c r="Q105" s="47"/>
      <c r="R105" s="10">
        <f>R95+R104-S104</f>
        <v>0</v>
      </c>
      <c r="S105" s="24">
        <f>S95+S104-R104</f>
        <v>0</v>
      </c>
      <c r="T105" s="47"/>
      <c r="U105" s="33"/>
      <c r="V105" s="34">
        <f>V95+V104-U104</f>
        <v>12574.7</v>
      </c>
      <c r="W105" s="47"/>
      <c r="X105" s="8">
        <f>'зф 1'!D105+'зф 1'!G105+'зф 1'!J105+'зф 1'!M105+'зф 1'!P105+'зф 1'!S105+'зф 1'!V105+'зф 2'!B105+'зф 2'!E105+'зф 2'!H105+'зф 2'!K105+'зф 2'!N105+'зф 2'!Q105+'зф 2'!T105+'зф 2'!W105+'зф 4'!C105+'зф 4'!F105+'зф 4'!I105+'зф 4'!L105+'зф 4'!O105+'зф 4'!R105+'зф 4'!U105</f>
        <v>428527.7700000001</v>
      </c>
      <c r="Y105" s="8">
        <f>'зф 1'!E105+'зф 1'!H105+'зф 1'!K105+'зф 1'!N105+'зф 1'!Q105+'зф 1'!T105+'зф 1'!W105+'зф 2'!C105+'зф 2'!F105+'зф 2'!I105+'зф 2'!L105+'зф 2'!O105+'зф 2'!R105+'зф 2'!U105+'зф 2'!X105+'зф 4'!D105+'зф 4'!G105+'зф 4'!J105+'зф 4'!M105+'зф 4'!P105+'зф 4'!S105+'зф 4'!V105</f>
        <v>428527.76999999996</v>
      </c>
      <c r="Z105" s="54"/>
    </row>
    <row r="106" spans="2:26" ht="15" customHeight="1">
      <c r="B106" s="65"/>
      <c r="C106" s="9"/>
      <c r="D106" s="19"/>
      <c r="E106" s="47"/>
      <c r="F106" s="9"/>
      <c r="G106" s="19"/>
      <c r="H106" s="47"/>
      <c r="I106" s="37"/>
      <c r="J106" s="19"/>
      <c r="K106" s="47"/>
      <c r="L106" s="9"/>
      <c r="M106" s="19"/>
      <c r="N106" s="47"/>
      <c r="O106" s="9"/>
      <c r="P106" s="19"/>
      <c r="Q106" s="47"/>
      <c r="R106" s="9"/>
      <c r="S106" s="20"/>
      <c r="T106" s="47"/>
      <c r="U106" s="19"/>
      <c r="V106" s="20"/>
      <c r="W106" s="47"/>
      <c r="X106" s="13">
        <f>'зф 1'!D106+'зф 1'!G106+'зф 1'!J106+'зф 1'!M106+'зф 1'!P106+'зф 1'!S106+'зф 1'!V106+'зф 2'!B106+'зф 2'!E106+'зф 2'!H106+'зф 2'!K106+'зф 2'!N106+'зф 2'!Q106+'зф 2'!T106+'зф 2'!W106+'зф 4'!C106+'зф 4'!F106+'зф 4'!I106+'зф 4'!L106+'зф 4'!O106+'зф 4'!R106+'зф 4'!U106</f>
        <v>0</v>
      </c>
      <c r="Y106" s="13">
        <f>'зф 1'!E106+'зф 1'!H106+'зф 1'!K106+'зф 1'!N106+'зф 1'!Q106+'зф 1'!T106+'зф 1'!W106+'зф 2'!C106+'зф 2'!F106+'зф 2'!I106+'зф 2'!L106+'зф 2'!O106+'зф 2'!R106+'зф 2'!U106+'зф 2'!X106+'зф 4'!D106+'зф 4'!G106+'зф 4'!J106+'зф 4'!M106+'зф 4'!P106+'зф 4'!S106+'зф 4'!V106</f>
        <v>0</v>
      </c>
      <c r="Z106" s="54"/>
    </row>
    <row r="107" spans="2:26" ht="15" customHeight="1">
      <c r="B107" s="65"/>
      <c r="C107" s="1"/>
      <c r="D107" s="27"/>
      <c r="E107" s="47"/>
      <c r="F107" s="1"/>
      <c r="G107" s="2"/>
      <c r="H107" s="47"/>
      <c r="I107" s="1"/>
      <c r="J107" s="2"/>
      <c r="K107" s="47"/>
      <c r="L107" s="1"/>
      <c r="M107" s="2"/>
      <c r="N107" s="47"/>
      <c r="O107" s="1"/>
      <c r="P107" s="2"/>
      <c r="Q107" s="47"/>
      <c r="R107" s="1"/>
      <c r="S107" s="3"/>
      <c r="T107" s="47"/>
      <c r="U107" s="2"/>
      <c r="V107" s="3"/>
      <c r="W107" s="47"/>
      <c r="X107" s="13">
        <f>'зф 1'!D107+'зф 1'!G107+'зф 1'!J107+'зф 1'!M107+'зф 1'!P107+'зф 1'!S107+'зф 1'!V107+'зф 2'!B107+'зф 2'!E107+'зф 2'!H107+'зф 2'!K107+'зф 2'!N107+'зф 2'!Q107+'зф 2'!T107+'зф 2'!W107+'зф 4'!C107+'зф 4'!F107+'зф 4'!I107+'зф 4'!L107+'зф 4'!O107+'зф 4'!R107+'зф 4'!U107</f>
        <v>0</v>
      </c>
      <c r="Y107" s="13">
        <f>'зф 1'!E107+'зф 1'!H107+'зф 1'!K107+'зф 1'!N107+'зф 1'!Q107+'зф 1'!T107+'зф 1'!W107+'зф 2'!C107+'зф 2'!F107+'зф 2'!I107+'зф 2'!L107+'зф 2'!O107+'зф 2'!R107+'зф 2'!U107+'зф 2'!X107+'зф 4'!D107+'зф 4'!G107+'зф 4'!J107+'зф 4'!M107+'зф 4'!P107+'зф 4'!S107+'зф 4'!V107</f>
        <v>0</v>
      </c>
      <c r="Z107" s="54"/>
    </row>
    <row r="108" spans="2:26" ht="15" customHeight="1">
      <c r="B108" s="65"/>
      <c r="C108" s="1"/>
      <c r="D108" s="2"/>
      <c r="E108" s="47"/>
      <c r="F108" s="1"/>
      <c r="G108" s="2"/>
      <c r="H108" s="47"/>
      <c r="I108" s="1"/>
      <c r="J108" s="2"/>
      <c r="K108" s="47"/>
      <c r="L108" s="1"/>
      <c r="M108" s="2"/>
      <c r="N108" s="47"/>
      <c r="O108" s="1"/>
      <c r="P108" s="2"/>
      <c r="Q108" s="47"/>
      <c r="R108" s="1"/>
      <c r="S108" s="3"/>
      <c r="T108" s="47"/>
      <c r="U108" s="2"/>
      <c r="V108" s="3"/>
      <c r="W108" s="47"/>
      <c r="X108" s="13">
        <f>'зф 1'!D108+'зф 1'!G108+'зф 1'!J108+'зф 1'!M108+'зф 1'!P108+'зф 1'!S108+'зф 1'!V108+'зф 2'!B108+'зф 2'!E108+'зф 2'!H108+'зф 2'!K108+'зф 2'!N108+'зф 2'!Q108+'зф 2'!T108+'зф 2'!W108+'зф 4'!C108+'зф 4'!F108+'зф 4'!I108+'зф 4'!L108+'зф 4'!O108+'зф 4'!R108+'зф 4'!U108</f>
        <v>0</v>
      </c>
      <c r="Y108" s="13">
        <f>'зф 1'!E108+'зф 1'!H108+'зф 1'!K108+'зф 1'!N108+'зф 1'!Q108+'зф 1'!T108+'зф 1'!W108+'зф 2'!C108+'зф 2'!F108+'зф 2'!I108+'зф 2'!L108+'зф 2'!O108+'зф 2'!R108+'зф 2'!U108+'зф 2'!X108+'зф 4'!D108+'зф 4'!G108+'зф 4'!J108+'зф 4'!M108+'зф 4'!P108+'зф 4'!S108+'зф 4'!V108</f>
        <v>0</v>
      </c>
      <c r="Z108" s="54"/>
    </row>
    <row r="109" spans="2:26" ht="15" customHeight="1">
      <c r="B109" s="65"/>
      <c r="C109" s="1"/>
      <c r="D109" s="2"/>
      <c r="E109" s="47"/>
      <c r="F109" s="1"/>
      <c r="G109" s="2"/>
      <c r="H109" s="47"/>
      <c r="I109" s="1"/>
      <c r="J109" s="2"/>
      <c r="K109" s="47"/>
      <c r="L109" s="1"/>
      <c r="M109" s="2"/>
      <c r="N109" s="47"/>
      <c r="O109" s="1"/>
      <c r="P109" s="2"/>
      <c r="Q109" s="47"/>
      <c r="R109" s="1"/>
      <c r="S109" s="3"/>
      <c r="T109" s="47"/>
      <c r="U109" s="2"/>
      <c r="V109" s="3"/>
      <c r="W109" s="47"/>
      <c r="X109" s="13">
        <f>'зф 1'!D109+'зф 1'!G109+'зф 1'!J109+'зф 1'!M109+'зф 1'!P109+'зф 1'!S109+'зф 1'!V109+'зф 2'!B109+'зф 2'!E109+'зф 2'!H109+'зф 2'!K109+'зф 2'!N109+'зф 2'!Q109+'зф 2'!T109+'зф 2'!W109+'зф 4'!C109+'зф 4'!F109+'зф 4'!I109+'зф 4'!L109+'зф 4'!O109+'зф 4'!R109+'зф 4'!U109</f>
        <v>0</v>
      </c>
      <c r="Y109" s="13">
        <f>'зф 1'!E109+'зф 1'!H109+'зф 1'!K109+'зф 1'!N109+'зф 1'!Q109+'зф 1'!T109+'зф 1'!W109+'зф 2'!C109+'зф 2'!F109+'зф 2'!I109+'зф 2'!L109+'зф 2'!O109+'зф 2'!R109+'зф 2'!U109+'зф 2'!X109+'зф 4'!D109+'зф 4'!G109+'зф 4'!J109+'зф 4'!M109+'зф 4'!P109+'зф 4'!S109+'зф 4'!V109</f>
        <v>0</v>
      </c>
      <c r="Z109" s="54"/>
    </row>
    <row r="110" spans="2:26" ht="15" customHeight="1">
      <c r="B110" s="65"/>
      <c r="C110" s="1"/>
      <c r="D110" s="2"/>
      <c r="E110" s="47"/>
      <c r="F110" s="1"/>
      <c r="G110" s="2"/>
      <c r="H110" s="47"/>
      <c r="I110" s="1"/>
      <c r="J110" s="2"/>
      <c r="K110" s="47"/>
      <c r="L110" s="1"/>
      <c r="M110" s="2"/>
      <c r="N110" s="47"/>
      <c r="O110" s="1"/>
      <c r="P110" s="2"/>
      <c r="Q110" s="47"/>
      <c r="R110" s="1"/>
      <c r="S110" s="3"/>
      <c r="T110" s="47"/>
      <c r="U110" s="2"/>
      <c r="V110" s="3"/>
      <c r="W110" s="47"/>
      <c r="X110" s="13">
        <f>'зф 1'!D110+'зф 1'!G110+'зф 1'!J110+'зф 1'!M110+'зф 1'!P110+'зф 1'!S110+'зф 1'!V110+'зф 2'!B110+'зф 2'!E110+'зф 2'!H110+'зф 2'!K110+'зф 2'!N110+'зф 2'!Q110+'зф 2'!T110+'зф 2'!W110+'зф 4'!C110+'зф 4'!F110+'зф 4'!I110+'зф 4'!L110+'зф 4'!O110+'зф 4'!R110+'зф 4'!U110</f>
        <v>0</v>
      </c>
      <c r="Y110" s="13">
        <f>'зф 1'!E110+'зф 1'!H110+'зф 1'!K110+'зф 1'!N110+'зф 1'!Q110+'зф 1'!T110+'зф 1'!W110+'зф 2'!C110+'зф 2'!F110+'зф 2'!I110+'зф 2'!L110+'зф 2'!O110+'зф 2'!R110+'зф 2'!U110+'зф 2'!X110+'зф 4'!D110+'зф 4'!G110+'зф 4'!J110+'зф 4'!M110+'зф 4'!P110+'зф 4'!S110+'зф 4'!V110</f>
        <v>0</v>
      </c>
      <c r="Z110" s="54"/>
    </row>
    <row r="111" spans="2:26" ht="15" customHeight="1">
      <c r="B111" s="65"/>
      <c r="C111" s="1"/>
      <c r="D111" s="2"/>
      <c r="E111" s="47"/>
      <c r="F111" s="1"/>
      <c r="G111" s="2"/>
      <c r="H111" s="47"/>
      <c r="I111" s="1"/>
      <c r="J111" s="2"/>
      <c r="K111" s="47"/>
      <c r="L111" s="1"/>
      <c r="M111" s="2"/>
      <c r="N111" s="47"/>
      <c r="O111" s="1"/>
      <c r="P111" s="2"/>
      <c r="Q111" s="47"/>
      <c r="R111" s="1"/>
      <c r="S111" s="3"/>
      <c r="T111" s="47"/>
      <c r="U111" s="2"/>
      <c r="V111" s="3"/>
      <c r="W111" s="47"/>
      <c r="X111" s="13">
        <f>'зф 1'!D111+'зф 1'!G111+'зф 1'!J111+'зф 1'!M111+'зф 1'!P111+'зф 1'!S111+'зф 1'!V111+'зф 2'!B111+'зф 2'!E111+'зф 2'!H111+'зф 2'!K111+'зф 2'!N111+'зф 2'!Q111+'зф 2'!T111+'зф 2'!W111+'зф 4'!C111+'зф 4'!F111+'зф 4'!I111+'зф 4'!L111+'зф 4'!O111+'зф 4'!R111+'зф 4'!U111</f>
        <v>0</v>
      </c>
      <c r="Y111" s="13">
        <f>'зф 1'!E111+'зф 1'!H111+'зф 1'!K111+'зф 1'!N111+'зф 1'!Q111+'зф 1'!T111+'зф 1'!W111+'зф 2'!C111+'зф 2'!F111+'зф 2'!I111+'зф 2'!L111+'зф 2'!O111+'зф 2'!R111+'зф 2'!U111+'зф 2'!X111+'зф 4'!D111+'зф 4'!G111+'зф 4'!J111+'зф 4'!M111+'зф 4'!P111+'зф 4'!S111+'зф 4'!V111</f>
        <v>0</v>
      </c>
      <c r="Z111" s="54"/>
    </row>
    <row r="112" spans="2:26" ht="15" customHeight="1">
      <c r="B112" s="65"/>
      <c r="C112" s="1"/>
      <c r="D112" s="2"/>
      <c r="E112" s="47"/>
      <c r="F112" s="1"/>
      <c r="G112" s="2"/>
      <c r="H112" s="47"/>
      <c r="I112" s="1"/>
      <c r="J112" s="2"/>
      <c r="K112" s="47"/>
      <c r="L112" s="1"/>
      <c r="M112" s="2"/>
      <c r="N112" s="47"/>
      <c r="O112" s="1"/>
      <c r="P112" s="2"/>
      <c r="Q112" s="47"/>
      <c r="R112" s="1"/>
      <c r="S112" s="3"/>
      <c r="T112" s="47"/>
      <c r="U112" s="2"/>
      <c r="V112" s="3"/>
      <c r="W112" s="47"/>
      <c r="X112" s="13">
        <f>'зф 1'!D112+'зф 1'!G112+'зф 1'!J112+'зф 1'!M112+'зф 1'!P112+'зф 1'!S112+'зф 1'!V112+'зф 2'!B112+'зф 2'!E112+'зф 2'!H112+'зф 2'!K112+'зф 2'!N112+'зф 2'!Q112+'зф 2'!T112+'зф 2'!W112+'зф 4'!C112+'зф 4'!F112+'зф 4'!I112+'зф 4'!L112+'зф 4'!O112+'зф 4'!R112+'зф 4'!U112</f>
        <v>0</v>
      </c>
      <c r="Y112" s="13">
        <f>'зф 1'!E112+'зф 1'!H112+'зф 1'!K112+'зф 1'!N112+'зф 1'!Q112+'зф 1'!T112+'зф 1'!W112+'зф 2'!C112+'зф 2'!F112+'зф 2'!I112+'зф 2'!L112+'зф 2'!O112+'зф 2'!R112+'зф 2'!U112+'зф 2'!X112+'зф 4'!D112+'зф 4'!G112+'зф 4'!J112+'зф 4'!M112+'зф 4'!P112+'зф 4'!S112+'зф 4'!V112</f>
        <v>0</v>
      </c>
      <c r="Z112" s="54"/>
    </row>
    <row r="113" spans="2:26" ht="15" customHeight="1">
      <c r="B113" s="65"/>
      <c r="C113" s="1"/>
      <c r="D113" s="2"/>
      <c r="E113" s="47"/>
      <c r="F113" s="1"/>
      <c r="G113" s="2"/>
      <c r="H113" s="47"/>
      <c r="I113" s="1"/>
      <c r="J113" s="2"/>
      <c r="K113" s="47"/>
      <c r="L113" s="1"/>
      <c r="M113" s="2"/>
      <c r="N113" s="47"/>
      <c r="O113" s="1"/>
      <c r="P113" s="2"/>
      <c r="Q113" s="47"/>
      <c r="R113" s="1"/>
      <c r="S113" s="3"/>
      <c r="T113" s="47"/>
      <c r="U113" s="2"/>
      <c r="V113" s="3"/>
      <c r="W113" s="47"/>
      <c r="X113" s="13">
        <f>'зф 1'!D113+'зф 1'!G113+'зф 1'!J113+'зф 1'!M113+'зф 1'!P113+'зф 1'!S113+'зф 1'!V113+'зф 2'!B113+'зф 2'!E113+'зф 2'!H113+'зф 2'!K113+'зф 2'!N113+'зф 2'!Q113+'зф 2'!T113+'зф 2'!W113+'зф 4'!C113+'зф 4'!F113+'зф 4'!I113+'зф 4'!L113+'зф 4'!O113+'зф 4'!R113+'зф 4'!U113</f>
        <v>0</v>
      </c>
      <c r="Y113" s="13">
        <f>'зф 1'!E113+'зф 1'!H113+'зф 1'!K113+'зф 1'!N113+'зф 1'!Q113+'зф 1'!T113+'зф 1'!W113+'зф 2'!C113+'зф 2'!F113+'зф 2'!I113+'зф 2'!L113+'зф 2'!O113+'зф 2'!R113+'зф 2'!U113+'зф 2'!X113+'зф 4'!D113+'зф 4'!G113+'зф 4'!J113+'зф 4'!M113+'зф 4'!P113+'зф 4'!S113+'зф 4'!V113</f>
        <v>0</v>
      </c>
      <c r="Z113" s="54"/>
    </row>
    <row r="114" spans="1:26" s="4" customFormat="1" ht="15" customHeight="1">
      <c r="A114" s="39"/>
      <c r="B114" s="65"/>
      <c r="C114" s="10">
        <f>SUM(C106:C113)</f>
        <v>0</v>
      </c>
      <c r="D114" s="15">
        <f>SUM(D106:D113)</f>
        <v>0</v>
      </c>
      <c r="E114" s="47"/>
      <c r="F114" s="10">
        <f>SUM(F106:F113)</f>
        <v>0</v>
      </c>
      <c r="G114" s="15">
        <f>SUM(G106:G113)</f>
        <v>0</v>
      </c>
      <c r="H114" s="47"/>
      <c r="I114" s="10">
        <f>SUM(I106:I113)</f>
        <v>0</v>
      </c>
      <c r="J114" s="15">
        <f>SUM(J106:J113)</f>
        <v>0</v>
      </c>
      <c r="K114" s="47"/>
      <c r="L114" s="10">
        <f>SUM(L106:L113)</f>
        <v>0</v>
      </c>
      <c r="M114" s="15">
        <f>SUM(M106:M113)</f>
        <v>0</v>
      </c>
      <c r="N114" s="47"/>
      <c r="O114" s="10">
        <f>SUM(O106:O113)</f>
        <v>0</v>
      </c>
      <c r="P114" s="15">
        <f>SUM(P106:P113)</f>
        <v>0</v>
      </c>
      <c r="Q114" s="47"/>
      <c r="R114" s="10">
        <f>SUM(R106:R113)</f>
        <v>0</v>
      </c>
      <c r="S114" s="15">
        <f>SUM(S106:S113)</f>
        <v>0</v>
      </c>
      <c r="T114" s="47"/>
      <c r="U114" s="33">
        <v>0</v>
      </c>
      <c r="V114" s="34">
        <v>0</v>
      </c>
      <c r="W114" s="47"/>
      <c r="X114" s="8">
        <f>'зф 1'!D114+'зф 1'!G114+'зф 1'!J114+'зф 1'!M114+'зф 1'!P114+'зф 1'!S114+'зф 1'!V114+'зф 2'!B114+'зф 2'!E114+'зф 2'!H114+'зф 2'!K114+'зф 2'!N114+'зф 2'!Q114+'зф 2'!T114+'зф 2'!W114+'зф 4'!C114+'зф 4'!F114+'зф 4'!I114+'зф 4'!L114+'зф 4'!O114+'зф 4'!R114+'зф 4'!U114</f>
        <v>0</v>
      </c>
      <c r="Y114" s="8">
        <f>'зф 1'!E114+'зф 1'!H114+'зф 1'!K114+'зф 1'!N114+'зф 1'!Q114+'зф 1'!T114+'зф 1'!W114+'зф 2'!C114+'зф 2'!F114+'зф 2'!I114+'зф 2'!L114+'зф 2'!O114+'зф 2'!R114+'зф 2'!U114+'зф 2'!X114+'зф 4'!D114+'зф 4'!G114+'зф 4'!J114+'зф 4'!M114+'зф 4'!P114+'зф 4'!S114+'зф 4'!V114</f>
        <v>0</v>
      </c>
      <c r="Z114" s="54"/>
    </row>
    <row r="115" spans="1:26" s="4" customFormat="1" ht="15" customHeight="1">
      <c r="A115" s="39"/>
      <c r="B115" s="65"/>
      <c r="C115" s="10"/>
      <c r="D115" s="24">
        <f>D105+D114-C114</f>
        <v>0</v>
      </c>
      <c r="E115" s="47"/>
      <c r="F115" s="10">
        <f>F105-G105+F114-G114</f>
        <v>8413.59</v>
      </c>
      <c r="G115" s="24"/>
      <c r="H115" s="47"/>
      <c r="I115" s="10">
        <f>I105+I114-J114</f>
        <v>0</v>
      </c>
      <c r="J115" s="24"/>
      <c r="K115" s="47"/>
      <c r="L115" s="10">
        <f>L105+L114-M114</f>
        <v>2444.4</v>
      </c>
      <c r="M115" s="24"/>
      <c r="N115" s="47"/>
      <c r="O115" s="10"/>
      <c r="P115" s="24">
        <f>P105+P114-O114</f>
        <v>0</v>
      </c>
      <c r="Q115" s="47"/>
      <c r="R115" s="10">
        <f>R105+R114-S114</f>
        <v>0</v>
      </c>
      <c r="S115" s="24">
        <f>S105+S114-R114</f>
        <v>0</v>
      </c>
      <c r="T115" s="47"/>
      <c r="U115" s="33"/>
      <c r="V115" s="34">
        <f>V105+V114-U114</f>
        <v>12574.7</v>
      </c>
      <c r="W115" s="47"/>
      <c r="X115" s="8">
        <f>'зф 1'!D115+'зф 1'!G115+'зф 1'!J115+'зф 1'!M115+'зф 1'!P115+'зф 1'!S115+'зф 1'!V115+'зф 2'!B115+'зф 2'!E115+'зф 2'!H115+'зф 2'!K115+'зф 2'!N115+'зф 2'!Q115+'зф 2'!T115+'зф 2'!W115+'зф 4'!C115+'зф 4'!F115+'зф 4'!I115+'зф 4'!L115+'зф 4'!O115+'зф 4'!R115+'зф 4'!U115</f>
        <v>428527.7700000001</v>
      </c>
      <c r="Y115" s="8">
        <f>'зф 1'!E115+'зф 1'!H115+'зф 1'!K115+'зф 1'!N115+'зф 1'!Q115+'зф 1'!T115+'зф 1'!W115+'зф 2'!C115+'зф 2'!F115+'зф 2'!I115+'зф 2'!L115+'зф 2'!O115+'зф 2'!R115+'зф 2'!U115+'зф 2'!X115+'зф 4'!D115+'зф 4'!G115+'зф 4'!J115+'зф 4'!M115+'зф 4'!P115+'зф 4'!S115+'зф 4'!V115</f>
        <v>428527.76999999996</v>
      </c>
      <c r="Z115" s="54"/>
    </row>
    <row r="116" spans="2:26" ht="15" customHeight="1">
      <c r="B116" s="65"/>
      <c r="C116" s="9"/>
      <c r="D116" s="19"/>
      <c r="E116" s="47"/>
      <c r="F116" s="9"/>
      <c r="G116" s="19"/>
      <c r="H116" s="47"/>
      <c r="I116" s="37"/>
      <c r="J116" s="19"/>
      <c r="K116" s="47"/>
      <c r="L116" s="9"/>
      <c r="M116" s="19"/>
      <c r="N116" s="47"/>
      <c r="O116" s="9"/>
      <c r="P116" s="19"/>
      <c r="Q116" s="47"/>
      <c r="R116" s="9"/>
      <c r="S116" s="20"/>
      <c r="T116" s="47"/>
      <c r="U116" s="19"/>
      <c r="V116" s="20"/>
      <c r="W116" s="47"/>
      <c r="X116" s="13">
        <f>'зф 1'!D116+'зф 1'!G116+'зф 1'!J116+'зф 1'!M116+'зф 1'!P116+'зф 1'!S116+'зф 1'!V116+'зф 2'!B116+'зф 2'!E116+'зф 2'!H116+'зф 2'!K116+'зф 2'!N116+'зф 2'!Q116+'зф 2'!T116+'зф 2'!W116+'зф 4'!C116+'зф 4'!F116+'зф 4'!I116+'зф 4'!L116+'зф 4'!O116+'зф 4'!R116+'зф 4'!U116</f>
        <v>0</v>
      </c>
      <c r="Y116" s="13">
        <f>'зф 1'!E116+'зф 1'!H116+'зф 1'!K116+'зф 1'!N116+'зф 1'!Q116+'зф 1'!T116+'зф 1'!W116+'зф 2'!C116+'зф 2'!F116+'зф 2'!I116+'зф 2'!L116+'зф 2'!O116+'зф 2'!R116+'зф 2'!U116+'зф 2'!X116+'зф 4'!D116+'зф 4'!G116+'зф 4'!J116+'зф 4'!M116+'зф 4'!P116+'зф 4'!S116+'зф 4'!V116</f>
        <v>0</v>
      </c>
      <c r="Z116" s="54"/>
    </row>
    <row r="117" spans="2:26" ht="15" customHeight="1">
      <c r="B117" s="65"/>
      <c r="C117" s="1"/>
      <c r="D117" s="27"/>
      <c r="E117" s="47"/>
      <c r="F117" s="1"/>
      <c r="G117" s="2"/>
      <c r="H117" s="47"/>
      <c r="I117" s="1"/>
      <c r="J117" s="2"/>
      <c r="K117" s="47"/>
      <c r="L117" s="1"/>
      <c r="M117" s="2"/>
      <c r="N117" s="47"/>
      <c r="O117" s="1"/>
      <c r="P117" s="2"/>
      <c r="Q117" s="47"/>
      <c r="R117" s="1"/>
      <c r="S117" s="3"/>
      <c r="T117" s="47"/>
      <c r="U117" s="2"/>
      <c r="V117" s="3"/>
      <c r="W117" s="47"/>
      <c r="X117" s="13">
        <f>'зф 1'!D117+'зф 1'!G117+'зф 1'!J117+'зф 1'!M117+'зф 1'!P117+'зф 1'!S117+'зф 1'!V117+'зф 2'!B117+'зф 2'!E117+'зф 2'!H117+'зф 2'!K117+'зф 2'!N117+'зф 2'!Q117+'зф 2'!T117+'зф 2'!W117+'зф 4'!C117+'зф 4'!F117+'зф 4'!I117+'зф 4'!L117+'зф 4'!O117+'зф 4'!R117+'зф 4'!U117</f>
        <v>0</v>
      </c>
      <c r="Y117" s="13">
        <f>'зф 1'!E117+'зф 1'!H117+'зф 1'!K117+'зф 1'!N117+'зф 1'!Q117+'зф 1'!T117+'зф 1'!W117+'зф 2'!C117+'зф 2'!F117+'зф 2'!I117+'зф 2'!L117+'зф 2'!O117+'зф 2'!R117+'зф 2'!U117+'зф 2'!X117+'зф 4'!D117+'зф 4'!G117+'зф 4'!J117+'зф 4'!M117+'зф 4'!P117+'зф 4'!S117+'зф 4'!V117</f>
        <v>0</v>
      </c>
      <c r="Z117" s="54"/>
    </row>
    <row r="118" spans="2:26" ht="15" customHeight="1">
      <c r="B118" s="65"/>
      <c r="C118" s="1"/>
      <c r="D118" s="2"/>
      <c r="E118" s="47"/>
      <c r="F118" s="1"/>
      <c r="G118" s="2"/>
      <c r="H118" s="47"/>
      <c r="I118" s="1"/>
      <c r="J118" s="2"/>
      <c r="K118" s="47"/>
      <c r="L118" s="1"/>
      <c r="M118" s="2"/>
      <c r="N118" s="47"/>
      <c r="O118" s="1"/>
      <c r="P118" s="2"/>
      <c r="Q118" s="47"/>
      <c r="R118" s="1"/>
      <c r="S118" s="3"/>
      <c r="T118" s="47"/>
      <c r="U118" s="2"/>
      <c r="V118" s="3"/>
      <c r="W118" s="47"/>
      <c r="X118" s="13">
        <f>'зф 1'!D118+'зф 1'!G118+'зф 1'!J118+'зф 1'!M118+'зф 1'!P118+'зф 1'!S118+'зф 1'!V118+'зф 2'!B118+'зф 2'!E118+'зф 2'!H118+'зф 2'!K118+'зф 2'!N118+'зф 2'!Q118+'зф 2'!T118+'зф 2'!W118+'зф 4'!C118+'зф 4'!F118+'зф 4'!I118+'зф 4'!L118+'зф 4'!O118+'зф 4'!R118+'зф 4'!U118</f>
        <v>0</v>
      </c>
      <c r="Y118" s="13">
        <f>'зф 1'!E118+'зф 1'!H118+'зф 1'!K118+'зф 1'!N118+'зф 1'!Q118+'зф 1'!T118+'зф 1'!W118+'зф 2'!C118+'зф 2'!F118+'зф 2'!I118+'зф 2'!L118+'зф 2'!O118+'зф 2'!R118+'зф 2'!U118+'зф 2'!X118+'зф 4'!D118+'зф 4'!G118+'зф 4'!J118+'зф 4'!M118+'зф 4'!P118+'зф 4'!S118+'зф 4'!V118</f>
        <v>0</v>
      </c>
      <c r="Z118" s="54"/>
    </row>
    <row r="119" spans="2:26" ht="15" customHeight="1">
      <c r="B119" s="65"/>
      <c r="C119" s="1"/>
      <c r="D119" s="2"/>
      <c r="E119" s="47"/>
      <c r="F119" s="1"/>
      <c r="G119" s="2"/>
      <c r="H119" s="47"/>
      <c r="I119" s="1"/>
      <c r="J119" s="2"/>
      <c r="K119" s="47"/>
      <c r="L119" s="1"/>
      <c r="M119" s="2"/>
      <c r="N119" s="47"/>
      <c r="O119" s="1"/>
      <c r="P119" s="2"/>
      <c r="Q119" s="47"/>
      <c r="R119" s="1"/>
      <c r="S119" s="3"/>
      <c r="T119" s="47"/>
      <c r="U119" s="2"/>
      <c r="V119" s="3"/>
      <c r="W119" s="47"/>
      <c r="X119" s="13">
        <f>'зф 1'!D119+'зф 1'!G119+'зф 1'!J119+'зф 1'!M119+'зф 1'!P119+'зф 1'!S119+'зф 1'!V119+'зф 2'!B119+'зф 2'!E119+'зф 2'!H119+'зф 2'!K119+'зф 2'!N119+'зф 2'!Q119+'зф 2'!T119+'зф 2'!W119+'зф 4'!C119+'зф 4'!F119+'зф 4'!I119+'зф 4'!L119+'зф 4'!O119+'зф 4'!R119+'зф 4'!U119</f>
        <v>0</v>
      </c>
      <c r="Y119" s="13">
        <f>'зф 1'!E119+'зф 1'!H119+'зф 1'!K119+'зф 1'!N119+'зф 1'!Q119+'зф 1'!T119+'зф 1'!W119+'зф 2'!C119+'зф 2'!F119+'зф 2'!I119+'зф 2'!L119+'зф 2'!O119+'зф 2'!R119+'зф 2'!U119+'зф 2'!X119+'зф 4'!D119+'зф 4'!G119+'зф 4'!J119+'зф 4'!M119+'зф 4'!P119+'зф 4'!S119+'зф 4'!V119</f>
        <v>0</v>
      </c>
      <c r="Z119" s="54"/>
    </row>
    <row r="120" spans="2:26" ht="15" customHeight="1">
      <c r="B120" s="65"/>
      <c r="C120" s="1"/>
      <c r="D120" s="2"/>
      <c r="E120" s="47"/>
      <c r="F120" s="1"/>
      <c r="G120" s="2"/>
      <c r="H120" s="47"/>
      <c r="I120" s="1"/>
      <c r="J120" s="2"/>
      <c r="K120" s="47"/>
      <c r="L120" s="1"/>
      <c r="M120" s="2"/>
      <c r="N120" s="47"/>
      <c r="O120" s="1"/>
      <c r="P120" s="2"/>
      <c r="Q120" s="47"/>
      <c r="R120" s="1"/>
      <c r="S120" s="3"/>
      <c r="T120" s="47"/>
      <c r="U120" s="2"/>
      <c r="V120" s="3"/>
      <c r="W120" s="47"/>
      <c r="X120" s="13">
        <f>'зф 1'!D120+'зф 1'!G120+'зф 1'!J120+'зф 1'!M120+'зф 1'!P120+'зф 1'!S120+'зф 1'!V120+'зф 2'!B120+'зф 2'!E120+'зф 2'!H120+'зф 2'!K120+'зф 2'!N120+'зф 2'!Q120+'зф 2'!T120+'зф 2'!W120+'зф 4'!C120+'зф 4'!F120+'зф 4'!I120+'зф 4'!L120+'зф 4'!O120+'зф 4'!R120+'зф 4'!U120</f>
        <v>0</v>
      </c>
      <c r="Y120" s="13">
        <f>'зф 1'!E120+'зф 1'!H120+'зф 1'!K120+'зф 1'!N120+'зф 1'!Q120+'зф 1'!T120+'зф 1'!W120+'зф 2'!C120+'зф 2'!F120+'зф 2'!I120+'зф 2'!L120+'зф 2'!O120+'зф 2'!R120+'зф 2'!U120+'зф 2'!X120+'зф 4'!D120+'зф 4'!G120+'зф 4'!J120+'зф 4'!M120+'зф 4'!P120+'зф 4'!S120+'зф 4'!V120</f>
        <v>0</v>
      </c>
      <c r="Z120" s="54"/>
    </row>
    <row r="121" spans="2:26" ht="15" customHeight="1">
      <c r="B121" s="65"/>
      <c r="C121" s="1"/>
      <c r="D121" s="2"/>
      <c r="E121" s="47"/>
      <c r="F121" s="1"/>
      <c r="G121" s="2"/>
      <c r="H121" s="47"/>
      <c r="I121" s="1"/>
      <c r="J121" s="2"/>
      <c r="K121" s="47"/>
      <c r="L121" s="1"/>
      <c r="M121" s="2"/>
      <c r="N121" s="47"/>
      <c r="O121" s="1"/>
      <c r="P121" s="2"/>
      <c r="Q121" s="47"/>
      <c r="R121" s="1"/>
      <c r="S121" s="3"/>
      <c r="T121" s="47"/>
      <c r="U121" s="2"/>
      <c r="V121" s="3"/>
      <c r="W121" s="47"/>
      <c r="X121" s="13">
        <f>'зф 1'!D121+'зф 1'!G121+'зф 1'!J121+'зф 1'!M121+'зф 1'!P121+'зф 1'!S121+'зф 1'!V121+'зф 2'!B121+'зф 2'!E121+'зф 2'!H121+'зф 2'!K121+'зф 2'!N121+'зф 2'!Q121+'зф 2'!T121+'зф 2'!W121+'зф 4'!C121+'зф 4'!F121+'зф 4'!I121+'зф 4'!L121+'зф 4'!O121+'зф 4'!R121+'зф 4'!U121</f>
        <v>0</v>
      </c>
      <c r="Y121" s="13">
        <f>'зф 1'!E121+'зф 1'!H121+'зф 1'!K121+'зф 1'!N121+'зф 1'!Q121+'зф 1'!T121+'зф 1'!W121+'зф 2'!C121+'зф 2'!F121+'зф 2'!I121+'зф 2'!L121+'зф 2'!O121+'зф 2'!R121+'зф 2'!U121+'зф 2'!X121+'зф 4'!D121+'зф 4'!G121+'зф 4'!J121+'зф 4'!M121+'зф 4'!P121+'зф 4'!S121+'зф 4'!V121</f>
        <v>0</v>
      </c>
      <c r="Z121" s="54"/>
    </row>
    <row r="122" spans="2:26" ht="15" customHeight="1">
      <c r="B122" s="65"/>
      <c r="C122" s="1"/>
      <c r="D122" s="2"/>
      <c r="E122" s="47"/>
      <c r="F122" s="1"/>
      <c r="G122" s="2"/>
      <c r="H122" s="47"/>
      <c r="I122" s="1"/>
      <c r="J122" s="2"/>
      <c r="K122" s="47"/>
      <c r="L122" s="1"/>
      <c r="M122" s="2"/>
      <c r="N122" s="47"/>
      <c r="O122" s="1"/>
      <c r="P122" s="2"/>
      <c r="Q122" s="47"/>
      <c r="R122" s="1"/>
      <c r="S122" s="3"/>
      <c r="T122" s="47"/>
      <c r="U122" s="2"/>
      <c r="V122" s="3"/>
      <c r="W122" s="47"/>
      <c r="X122" s="13">
        <f>'зф 1'!D122+'зф 1'!G122+'зф 1'!J122+'зф 1'!M122+'зф 1'!P122+'зф 1'!S122+'зф 1'!V122+'зф 2'!B122+'зф 2'!E122+'зф 2'!H122+'зф 2'!K122+'зф 2'!N122+'зф 2'!Q122+'зф 2'!T122+'зф 2'!W122+'зф 4'!C122+'зф 4'!F122+'зф 4'!I122+'зф 4'!L122+'зф 4'!O122+'зф 4'!R122+'зф 4'!U122</f>
        <v>0</v>
      </c>
      <c r="Y122" s="13">
        <f>'зф 1'!E122+'зф 1'!H122+'зф 1'!K122+'зф 1'!N122+'зф 1'!Q122+'зф 1'!T122+'зф 1'!W122+'зф 2'!C122+'зф 2'!F122+'зф 2'!I122+'зф 2'!L122+'зф 2'!O122+'зф 2'!R122+'зф 2'!U122+'зф 2'!X122+'зф 4'!D122+'зф 4'!G122+'зф 4'!J122+'зф 4'!M122+'зф 4'!P122+'зф 4'!S122+'зф 4'!V122</f>
        <v>0</v>
      </c>
      <c r="Z122" s="54"/>
    </row>
    <row r="123" spans="2:26" ht="15" customHeight="1">
      <c r="B123" s="65"/>
      <c r="C123" s="1"/>
      <c r="D123" s="2"/>
      <c r="E123" s="47"/>
      <c r="F123" s="1"/>
      <c r="G123" s="2"/>
      <c r="H123" s="47"/>
      <c r="I123" s="1"/>
      <c r="J123" s="2"/>
      <c r="K123" s="47"/>
      <c r="L123" s="1"/>
      <c r="M123" s="2"/>
      <c r="N123" s="47"/>
      <c r="O123" s="1"/>
      <c r="P123" s="2"/>
      <c r="Q123" s="47"/>
      <c r="R123" s="1"/>
      <c r="S123" s="3"/>
      <c r="T123" s="47"/>
      <c r="U123" s="2"/>
      <c r="V123" s="3"/>
      <c r="W123" s="47"/>
      <c r="X123" s="13">
        <f>'зф 1'!D123+'зф 1'!G123+'зф 1'!J123+'зф 1'!M123+'зф 1'!P123+'зф 1'!S123+'зф 1'!V123+'зф 2'!B123+'зф 2'!E123+'зф 2'!H123+'зф 2'!K123+'зф 2'!N123+'зф 2'!Q123+'зф 2'!T123+'зф 2'!W123+'зф 4'!C123+'зф 4'!F123+'зф 4'!I123+'зф 4'!L123+'зф 4'!O123+'зф 4'!R123+'зф 4'!U123</f>
        <v>0</v>
      </c>
      <c r="Y123" s="13">
        <f>'зф 1'!E123+'зф 1'!H123+'зф 1'!K123+'зф 1'!N123+'зф 1'!Q123+'зф 1'!T123+'зф 1'!W123+'зф 2'!C123+'зф 2'!F123+'зф 2'!I123+'зф 2'!L123+'зф 2'!O123+'зф 2'!R123+'зф 2'!U123+'зф 2'!X123+'зф 4'!D123+'зф 4'!G123+'зф 4'!J123+'зф 4'!M123+'зф 4'!P123+'зф 4'!S123+'зф 4'!V123</f>
        <v>0</v>
      </c>
      <c r="Z123" s="54"/>
    </row>
    <row r="124" spans="1:26" s="4" customFormat="1" ht="15" customHeight="1">
      <c r="A124" s="39"/>
      <c r="B124" s="65"/>
      <c r="C124" s="10">
        <f>SUM(C116:C123)</f>
        <v>0</v>
      </c>
      <c r="D124" s="15">
        <f>SUM(D116:D123)</f>
        <v>0</v>
      </c>
      <c r="E124" s="47"/>
      <c r="F124" s="10">
        <f>SUM(F116:F123)</f>
        <v>0</v>
      </c>
      <c r="G124" s="15">
        <f>SUM(G116:G123)</f>
        <v>0</v>
      </c>
      <c r="H124" s="47"/>
      <c r="I124" s="10">
        <f>SUM(I116:I123)</f>
        <v>0</v>
      </c>
      <c r="J124" s="15">
        <f>SUM(J116:J123)</f>
        <v>0</v>
      </c>
      <c r="K124" s="47"/>
      <c r="L124" s="10">
        <f>SUM(L116:L123)</f>
        <v>0</v>
      </c>
      <c r="M124" s="15">
        <f>SUM(M116:M123)</f>
        <v>0</v>
      </c>
      <c r="N124" s="47"/>
      <c r="O124" s="10">
        <f>SUM(O116:O123)</f>
        <v>0</v>
      </c>
      <c r="P124" s="15">
        <f>SUM(P116:P123)</f>
        <v>0</v>
      </c>
      <c r="Q124" s="47"/>
      <c r="R124" s="10">
        <f>SUM(R116:R123)</f>
        <v>0</v>
      </c>
      <c r="S124" s="15">
        <f>SUM(S116:S123)</f>
        <v>0</v>
      </c>
      <c r="T124" s="47"/>
      <c r="U124" s="33">
        <v>0</v>
      </c>
      <c r="V124" s="34">
        <f>SUM(V116:V123)</f>
        <v>0</v>
      </c>
      <c r="W124" s="47"/>
      <c r="X124" s="8">
        <f>'зф 1'!D124+'зф 1'!G124+'зф 1'!J124+'зф 1'!M124+'зф 1'!P124+'зф 1'!S124+'зф 1'!V124+'зф 2'!B124+'зф 2'!E124+'зф 2'!H124+'зф 2'!K124+'зф 2'!N124+'зф 2'!Q124+'зф 2'!T124+'зф 2'!W124+'зф 4'!C124+'зф 4'!F124+'зф 4'!I124+'зф 4'!L124+'зф 4'!O124+'зф 4'!R124+'зф 4'!U124</f>
        <v>0</v>
      </c>
      <c r="Y124" s="8">
        <f>'зф 1'!E124+'зф 1'!H124+'зф 1'!K124+'зф 1'!N124+'зф 1'!Q124+'зф 1'!T124+'зф 1'!W124+'зф 2'!C124+'зф 2'!F124+'зф 2'!I124+'зф 2'!L124+'зф 2'!O124+'зф 2'!R124+'зф 2'!U124+'зф 2'!X124+'зф 4'!D124+'зф 4'!G124+'зф 4'!J124+'зф 4'!M124+'зф 4'!P124+'зф 4'!S124+'зф 4'!V124</f>
        <v>0</v>
      </c>
      <c r="Z124" s="54"/>
    </row>
    <row r="125" spans="1:26" s="4" customFormat="1" ht="15" customHeight="1">
      <c r="A125" s="39"/>
      <c r="B125" s="66"/>
      <c r="C125" s="10"/>
      <c r="D125" s="24">
        <f>D115+D124-C124</f>
        <v>0</v>
      </c>
      <c r="E125" s="48"/>
      <c r="F125" s="10">
        <f>F115-G115+F124-G124</f>
        <v>8413.59</v>
      </c>
      <c r="G125" s="24"/>
      <c r="H125" s="48"/>
      <c r="I125" s="10">
        <f>I115+I124-J124</f>
        <v>0</v>
      </c>
      <c r="J125" s="24"/>
      <c r="K125" s="48"/>
      <c r="L125" s="10">
        <f>L115+L124-M124</f>
        <v>2444.4</v>
      </c>
      <c r="M125" s="24"/>
      <c r="N125" s="48"/>
      <c r="O125" s="10"/>
      <c r="P125" s="24">
        <f>P115+P124-O124</f>
        <v>0</v>
      </c>
      <c r="Q125" s="48"/>
      <c r="R125" s="10">
        <f>R115+R124-S124</f>
        <v>0</v>
      </c>
      <c r="S125" s="24">
        <f>S115+S124-R124</f>
        <v>0</v>
      </c>
      <c r="T125" s="48"/>
      <c r="U125" s="33"/>
      <c r="V125" s="34">
        <f>V115+V124-U124</f>
        <v>12574.7</v>
      </c>
      <c r="W125" s="48"/>
      <c r="X125" s="8">
        <f>'зф 1'!D125+'зф 1'!G125+'зф 1'!J125+'зф 1'!M125+'зф 1'!P125+'зф 1'!S125+'зф 1'!V125+'зф 2'!B125+'зф 2'!E125+'зф 2'!H125+'зф 2'!K125+'зф 2'!N125+'зф 2'!Q125+'зф 2'!T125+'зф 2'!W125+'зф 4'!C125+'зф 4'!F125+'зф 4'!I125+'зф 4'!L125+'зф 4'!O125+'зф 4'!R125+'зф 4'!U125</f>
        <v>428527.7700000001</v>
      </c>
      <c r="Y125" s="8">
        <f>'зф 1'!E125+'зф 1'!H125+'зф 1'!K125+'зф 1'!N125+'зф 1'!Q125+'зф 1'!T125+'зф 1'!W125+'зф 2'!C125+'зф 2'!F125+'зф 2'!I125+'зф 2'!L125+'зф 2'!O125+'зф 2'!R125+'зф 2'!U125+'зф 2'!X125+'зф 4'!D125+'зф 4'!G125+'зф 4'!J125+'зф 4'!M125+'зф 4'!P125+'зф 4'!S125+'зф 4'!V125</f>
        <v>428527.76999999996</v>
      </c>
      <c r="Z125" s="55"/>
    </row>
  </sheetData>
  <mergeCells count="25">
    <mergeCell ref="Z3:Z125"/>
    <mergeCell ref="L3:M3"/>
    <mergeCell ref="O3:P3"/>
    <mergeCell ref="R3:S3"/>
    <mergeCell ref="U3:V3"/>
    <mergeCell ref="X3:Y3"/>
    <mergeCell ref="N3:N125"/>
    <mergeCell ref="Q3:Q125"/>
    <mergeCell ref="T3:T125"/>
    <mergeCell ref="W3:W125"/>
    <mergeCell ref="B3:B125"/>
    <mergeCell ref="E3:E125"/>
    <mergeCell ref="H3:H125"/>
    <mergeCell ref="K3:K125"/>
    <mergeCell ref="F3:G3"/>
    <mergeCell ref="I3:J3"/>
    <mergeCell ref="C3:D3"/>
    <mergeCell ref="C64:D64"/>
    <mergeCell ref="F64:G64"/>
    <mergeCell ref="I64:J64"/>
    <mergeCell ref="X64:Y64"/>
    <mergeCell ref="L64:M64"/>
    <mergeCell ref="O64:P64"/>
    <mergeCell ref="R64:S64"/>
    <mergeCell ref="U64:V64"/>
  </mergeCells>
  <printOptions/>
  <pageMargins left="0.2755905511811024" right="0.2755905511811024" top="0.17" bottom="0.17" header="0.17" footer="0.16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115" zoomScaleNormal="115" workbookViewId="0" topLeftCell="A1">
      <selection activeCell="V34" sqref="V34"/>
    </sheetView>
  </sheetViews>
  <sheetFormatPr defaultColWidth="9.140625" defaultRowHeight="12.75"/>
  <cols>
    <col min="2" max="2" width="15.140625" style="0" customWidth="1"/>
    <col min="3" max="3" width="0.85546875" style="0" customWidth="1"/>
    <col min="4" max="5" width="10.28125" style="0" customWidth="1"/>
    <col min="6" max="6" width="0.85546875" style="0" customWidth="1"/>
    <col min="7" max="7" width="9.57421875" style="0" bestFit="1" customWidth="1"/>
    <col min="8" max="8" width="9.28125" style="0" customWidth="1"/>
    <col min="9" max="9" width="0.85546875" style="0" customWidth="1"/>
    <col min="10" max="10" width="9.57421875" style="0" bestFit="1" customWidth="1"/>
    <col min="11" max="11" width="9.28125" style="0" bestFit="1" customWidth="1"/>
    <col min="12" max="12" width="0.85546875" style="0" customWidth="1"/>
    <col min="13" max="14" width="9.28125" style="0" bestFit="1" customWidth="1"/>
    <col min="15" max="15" width="0.85546875" style="0" customWidth="1"/>
    <col min="16" max="16" width="7.7109375" style="0" customWidth="1"/>
    <col min="17" max="17" width="7.57421875" style="0" customWidth="1"/>
    <col min="18" max="18" width="0.85546875" style="0" customWidth="1"/>
    <col min="19" max="19" width="8.28125" style="0" customWidth="1"/>
    <col min="20" max="20" width="8.421875" style="0" customWidth="1"/>
    <col min="21" max="21" width="0.85546875" style="0" customWidth="1"/>
    <col min="22" max="23" width="10.57421875" style="0" bestFit="1" customWidth="1"/>
    <col min="24" max="24" width="0.71875" style="0" customWidth="1"/>
  </cols>
  <sheetData>
    <row r="1" spans="1:11" ht="12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24" s="4" customFormat="1" ht="15" customHeight="1" thickBot="1">
      <c r="A3" s="7"/>
      <c r="B3" s="6"/>
      <c r="C3" s="57"/>
      <c r="D3" s="43" t="s">
        <v>38</v>
      </c>
      <c r="E3" s="43"/>
      <c r="F3" s="60"/>
      <c r="G3" s="43" t="s">
        <v>39</v>
      </c>
      <c r="H3" s="43"/>
      <c r="I3" s="60"/>
      <c r="J3" s="43" t="s">
        <v>40</v>
      </c>
      <c r="K3" s="43"/>
      <c r="L3" s="60"/>
      <c r="M3" s="43" t="s">
        <v>41</v>
      </c>
      <c r="N3" s="43"/>
      <c r="O3" s="60"/>
      <c r="P3" s="43" t="s">
        <v>42</v>
      </c>
      <c r="Q3" s="43"/>
      <c r="R3" s="60"/>
      <c r="S3" s="43"/>
      <c r="T3" s="43"/>
      <c r="U3" s="60"/>
      <c r="V3" s="43" t="s">
        <v>34</v>
      </c>
      <c r="W3" s="43"/>
      <c r="X3" s="67"/>
    </row>
    <row r="4" spans="1:24" ht="18.75" customHeight="1" thickBot="1" thickTop="1">
      <c r="A4" s="44" t="s">
        <v>35</v>
      </c>
      <c r="B4" s="45"/>
      <c r="C4" s="58"/>
      <c r="D4" s="16">
        <v>0</v>
      </c>
      <c r="E4" s="17">
        <v>0</v>
      </c>
      <c r="F4" s="61"/>
      <c r="G4" s="18">
        <v>0</v>
      </c>
      <c r="H4" s="17">
        <v>0</v>
      </c>
      <c r="I4" s="61"/>
      <c r="J4" s="18">
        <v>0</v>
      </c>
      <c r="K4" s="17">
        <v>0</v>
      </c>
      <c r="L4" s="61"/>
      <c r="M4" s="18">
        <v>0</v>
      </c>
      <c r="N4" s="17">
        <v>0</v>
      </c>
      <c r="O4" s="61"/>
      <c r="P4" s="18">
        <v>0</v>
      </c>
      <c r="Q4" s="17">
        <v>0</v>
      </c>
      <c r="R4" s="61"/>
      <c r="S4" s="18">
        <v>0</v>
      </c>
      <c r="T4" s="17">
        <v>0</v>
      </c>
      <c r="U4" s="61"/>
      <c r="V4" s="18">
        <v>0</v>
      </c>
      <c r="W4" s="17">
        <v>0</v>
      </c>
      <c r="X4" s="68"/>
    </row>
    <row r="5" spans="1:24" ht="15" customHeight="1" hidden="1">
      <c r="A5" s="49" t="s">
        <v>7</v>
      </c>
      <c r="B5" s="50"/>
      <c r="C5" s="58"/>
      <c r="D5" s="12"/>
      <c r="E5" s="19"/>
      <c r="F5" s="61"/>
      <c r="G5" s="9"/>
      <c r="H5" s="19"/>
      <c r="I5" s="61"/>
      <c r="J5" s="9"/>
      <c r="K5" s="19"/>
      <c r="L5" s="61"/>
      <c r="M5" s="9"/>
      <c r="N5" s="19"/>
      <c r="O5" s="61"/>
      <c r="P5" s="9"/>
      <c r="Q5" s="19"/>
      <c r="R5" s="61"/>
      <c r="S5" s="9"/>
      <c r="T5" s="20"/>
      <c r="U5" s="61"/>
      <c r="V5" s="9"/>
      <c r="W5" s="19"/>
      <c r="X5" s="68"/>
    </row>
    <row r="6" spans="1:24" ht="15" customHeight="1" thickTop="1">
      <c r="A6" s="49" t="s">
        <v>43</v>
      </c>
      <c r="B6" s="50"/>
      <c r="C6" s="58"/>
      <c r="D6" s="13"/>
      <c r="E6" s="2"/>
      <c r="F6" s="61"/>
      <c r="G6" s="1"/>
      <c r="H6" s="2"/>
      <c r="I6" s="61"/>
      <c r="J6" s="1"/>
      <c r="K6" s="2"/>
      <c r="L6" s="61"/>
      <c r="M6" s="1"/>
      <c r="N6" s="2"/>
      <c r="O6" s="61"/>
      <c r="P6" s="1"/>
      <c r="Q6" s="2"/>
      <c r="R6" s="61"/>
      <c r="S6" s="1"/>
      <c r="T6" s="3"/>
      <c r="U6" s="61"/>
      <c r="V6" s="1">
        <f>D6+G6+J6+M6+P6+S6</f>
        <v>0</v>
      </c>
      <c r="W6" s="2">
        <f>E6+H6+K6+N6+Q6+T6</f>
        <v>0</v>
      </c>
      <c r="X6" s="68"/>
    </row>
    <row r="7" spans="1:24" ht="15" customHeight="1">
      <c r="A7" s="49" t="s">
        <v>14</v>
      </c>
      <c r="B7" s="50"/>
      <c r="C7" s="58"/>
      <c r="D7" s="13"/>
      <c r="E7" s="2"/>
      <c r="F7" s="61"/>
      <c r="G7" s="1"/>
      <c r="H7" s="2"/>
      <c r="I7" s="61"/>
      <c r="J7" s="1"/>
      <c r="K7" s="2"/>
      <c r="L7" s="61"/>
      <c r="M7" s="1"/>
      <c r="N7" s="2"/>
      <c r="O7" s="61"/>
      <c r="P7" s="1"/>
      <c r="Q7" s="2"/>
      <c r="R7" s="61"/>
      <c r="S7" s="1"/>
      <c r="T7" s="3"/>
      <c r="U7" s="61"/>
      <c r="V7" s="1">
        <f>D7+G7+J7+M7+P7+S7</f>
        <v>0</v>
      </c>
      <c r="W7" s="2">
        <f>E7+H7+K7+N7+Q7+T7</f>
        <v>0</v>
      </c>
      <c r="X7" s="68"/>
    </row>
    <row r="8" spans="1:24" ht="15" customHeight="1" hidden="1">
      <c r="A8" s="49" t="s">
        <v>10</v>
      </c>
      <c r="B8" s="50"/>
      <c r="C8" s="58"/>
      <c r="D8" s="13"/>
      <c r="E8" s="2"/>
      <c r="F8" s="61"/>
      <c r="G8" s="1"/>
      <c r="H8" s="2"/>
      <c r="I8" s="61"/>
      <c r="J8" s="1"/>
      <c r="K8" s="2"/>
      <c r="L8" s="61"/>
      <c r="M8" s="1"/>
      <c r="N8" s="2"/>
      <c r="O8" s="61"/>
      <c r="P8" s="1"/>
      <c r="Q8" s="2"/>
      <c r="R8" s="61"/>
      <c r="S8" s="1"/>
      <c r="T8" s="3"/>
      <c r="U8" s="61"/>
      <c r="V8" s="1"/>
      <c r="W8" s="2"/>
      <c r="X8" s="68"/>
    </row>
    <row r="9" spans="1:24" ht="15" customHeight="1" hidden="1">
      <c r="A9" s="49" t="s">
        <v>11</v>
      </c>
      <c r="B9" s="50"/>
      <c r="C9" s="58"/>
      <c r="D9" s="13"/>
      <c r="E9" s="2"/>
      <c r="F9" s="61"/>
      <c r="G9" s="1"/>
      <c r="H9" s="2"/>
      <c r="I9" s="61"/>
      <c r="J9" s="1"/>
      <c r="K9" s="2"/>
      <c r="L9" s="61"/>
      <c r="M9" s="1"/>
      <c r="N9" s="2"/>
      <c r="O9" s="61"/>
      <c r="P9" s="1"/>
      <c r="Q9" s="2"/>
      <c r="R9" s="61"/>
      <c r="S9" s="1"/>
      <c r="T9" s="3"/>
      <c r="U9" s="61"/>
      <c r="V9" s="21"/>
      <c r="W9" s="2"/>
      <c r="X9" s="68"/>
    </row>
    <row r="10" spans="1:24" ht="15" customHeight="1" hidden="1">
      <c r="A10" s="49" t="s">
        <v>12</v>
      </c>
      <c r="B10" s="50"/>
      <c r="C10" s="58"/>
      <c r="D10" s="13"/>
      <c r="E10" s="2"/>
      <c r="F10" s="61"/>
      <c r="G10" s="1"/>
      <c r="H10" s="2"/>
      <c r="I10" s="61"/>
      <c r="J10" s="1"/>
      <c r="K10" s="2"/>
      <c r="L10" s="61"/>
      <c r="M10" s="1"/>
      <c r="N10" s="2"/>
      <c r="O10" s="61"/>
      <c r="P10" s="1"/>
      <c r="Q10" s="2"/>
      <c r="R10" s="61"/>
      <c r="S10" s="1"/>
      <c r="T10" s="3"/>
      <c r="U10" s="61"/>
      <c r="V10" s="1"/>
      <c r="W10" s="2"/>
      <c r="X10" s="68"/>
    </row>
    <row r="11" spans="1:24" ht="15" customHeight="1" hidden="1">
      <c r="A11" s="49" t="s">
        <v>13</v>
      </c>
      <c r="B11" s="50"/>
      <c r="C11" s="58"/>
      <c r="D11" s="13"/>
      <c r="E11" s="2"/>
      <c r="F11" s="61"/>
      <c r="G11" s="1"/>
      <c r="H11" s="2"/>
      <c r="I11" s="61"/>
      <c r="J11" s="1"/>
      <c r="K11" s="2"/>
      <c r="L11" s="61"/>
      <c r="M11" s="1"/>
      <c r="N11" s="2"/>
      <c r="O11" s="61"/>
      <c r="P11" s="1"/>
      <c r="Q11" s="2"/>
      <c r="R11" s="61"/>
      <c r="S11" s="1"/>
      <c r="T11" s="3"/>
      <c r="U11" s="61"/>
      <c r="V11" s="1"/>
      <c r="W11" s="2"/>
      <c r="X11" s="68"/>
    </row>
    <row r="12" spans="1:24" ht="15" customHeight="1" hidden="1">
      <c r="A12" s="49" t="s">
        <v>14</v>
      </c>
      <c r="B12" s="50"/>
      <c r="C12" s="58"/>
      <c r="D12" s="13"/>
      <c r="E12" s="2"/>
      <c r="F12" s="61"/>
      <c r="G12" s="1"/>
      <c r="H12" s="2"/>
      <c r="I12" s="61"/>
      <c r="J12" s="1"/>
      <c r="K12" s="2"/>
      <c r="L12" s="61"/>
      <c r="M12" s="1"/>
      <c r="N12" s="2"/>
      <c r="O12" s="61"/>
      <c r="P12" s="1"/>
      <c r="Q12" s="2"/>
      <c r="R12" s="61"/>
      <c r="S12" s="1"/>
      <c r="T12" s="3"/>
      <c r="U12" s="61"/>
      <c r="V12" s="1"/>
      <c r="W12" s="2"/>
      <c r="X12" s="68"/>
    </row>
    <row r="13" spans="1:24" s="4" customFormat="1" ht="18.75" customHeight="1">
      <c r="A13" s="51" t="s">
        <v>30</v>
      </c>
      <c r="B13" s="52"/>
      <c r="C13" s="58"/>
      <c r="D13" s="8">
        <f>SUM(D5:D12)</f>
        <v>0</v>
      </c>
      <c r="E13" s="15">
        <f>SUM(E5:E12)</f>
        <v>0</v>
      </c>
      <c r="F13" s="61"/>
      <c r="G13" s="10">
        <f>SUM(G5:G12)</f>
        <v>0</v>
      </c>
      <c r="H13" s="15">
        <f>SUM(H5:H12)</f>
        <v>0</v>
      </c>
      <c r="I13" s="61"/>
      <c r="J13" s="10">
        <f>SUM(J5:J12)</f>
        <v>0</v>
      </c>
      <c r="K13" s="15">
        <f>SUM(K5:K12)</f>
        <v>0</v>
      </c>
      <c r="L13" s="61"/>
      <c r="M13" s="10">
        <f>SUM(M5:M12)</f>
        <v>0</v>
      </c>
      <c r="N13" s="15">
        <f>SUM(N5:N12)</f>
        <v>0</v>
      </c>
      <c r="O13" s="61"/>
      <c r="P13" s="10">
        <f>SUM(P5:P12)</f>
        <v>0</v>
      </c>
      <c r="Q13" s="15">
        <f>SUM(Q5:Q12)</f>
        <v>0</v>
      </c>
      <c r="R13" s="61"/>
      <c r="S13" s="10">
        <f>SUM(S5:S12)</f>
        <v>0</v>
      </c>
      <c r="T13" s="15">
        <f>SUM(T5:T12)</f>
        <v>0</v>
      </c>
      <c r="U13" s="61"/>
      <c r="V13" s="22">
        <f>SUM(V5:V12)</f>
        <v>0</v>
      </c>
      <c r="W13" s="23">
        <f>SUM(W5:W12)</f>
        <v>0</v>
      </c>
      <c r="X13" s="68"/>
    </row>
    <row r="14" spans="1:24" s="4" customFormat="1" ht="18.75" customHeight="1">
      <c r="A14" s="51" t="s">
        <v>31</v>
      </c>
      <c r="B14" s="52"/>
      <c r="C14" s="58"/>
      <c r="D14" s="8">
        <f>D4+D13-E13</f>
        <v>0</v>
      </c>
      <c r="E14" s="24"/>
      <c r="F14" s="61"/>
      <c r="G14" s="10">
        <f>G4+G13-H13</f>
        <v>0</v>
      </c>
      <c r="H14" s="24"/>
      <c r="I14" s="61"/>
      <c r="J14" s="10">
        <f>J4+J13-K13</f>
        <v>0</v>
      </c>
      <c r="K14" s="24"/>
      <c r="L14" s="61"/>
      <c r="M14" s="10">
        <f>M4+M13-N13</f>
        <v>0</v>
      </c>
      <c r="N14" s="24"/>
      <c r="O14" s="61"/>
      <c r="P14" s="10">
        <f>P4+P13-Q13</f>
        <v>0</v>
      </c>
      <c r="Q14" s="24"/>
      <c r="R14" s="61"/>
      <c r="S14" s="10">
        <f>S4+S13-T13</f>
        <v>0</v>
      </c>
      <c r="T14" s="24"/>
      <c r="U14" s="61"/>
      <c r="V14" s="22">
        <v>0</v>
      </c>
      <c r="W14" s="25"/>
      <c r="X14" s="68"/>
    </row>
    <row r="15" spans="1:24" ht="15" customHeight="1">
      <c r="A15" s="49" t="s">
        <v>43</v>
      </c>
      <c r="B15" s="50"/>
      <c r="C15" s="58"/>
      <c r="D15" s="13"/>
      <c r="E15" s="2"/>
      <c r="F15" s="61"/>
      <c r="G15" s="1"/>
      <c r="H15" s="2"/>
      <c r="I15" s="61"/>
      <c r="J15" s="1"/>
      <c r="K15" s="2"/>
      <c r="L15" s="61"/>
      <c r="M15" s="1"/>
      <c r="N15" s="2"/>
      <c r="O15" s="61"/>
      <c r="P15" s="1"/>
      <c r="Q15" s="2"/>
      <c r="R15" s="61"/>
      <c r="S15" s="1"/>
      <c r="T15" s="3"/>
      <c r="U15" s="61"/>
      <c r="V15" s="1">
        <f>D15+G15+J15+M15+P15+S15</f>
        <v>0</v>
      </c>
      <c r="W15" s="2">
        <f>E15+H15+K15+N15+Q15+T15</f>
        <v>0</v>
      </c>
      <c r="X15" s="68"/>
    </row>
    <row r="16" spans="1:24" ht="15" customHeight="1">
      <c r="A16" s="49" t="s">
        <v>14</v>
      </c>
      <c r="B16" s="50"/>
      <c r="C16" s="58"/>
      <c r="D16" s="13"/>
      <c r="E16" s="2"/>
      <c r="F16" s="61"/>
      <c r="G16" s="1"/>
      <c r="H16" s="2"/>
      <c r="I16" s="61"/>
      <c r="J16" s="1"/>
      <c r="K16" s="2"/>
      <c r="L16" s="61"/>
      <c r="M16" s="1"/>
      <c r="N16" s="2"/>
      <c r="O16" s="61"/>
      <c r="P16" s="1"/>
      <c r="Q16" s="2"/>
      <c r="R16" s="61"/>
      <c r="S16" s="1"/>
      <c r="T16" s="3"/>
      <c r="U16" s="61"/>
      <c r="V16" s="1">
        <f>D16+G16+J16+M16+P16+S16</f>
        <v>0</v>
      </c>
      <c r="W16" s="2">
        <f>E16+H16+K16+N16+Q16+T16</f>
        <v>0</v>
      </c>
      <c r="X16" s="68"/>
    </row>
    <row r="17" spans="1:24" ht="15" customHeight="1" hidden="1">
      <c r="A17" s="49" t="s">
        <v>10</v>
      </c>
      <c r="B17" s="50"/>
      <c r="C17" s="58"/>
      <c r="D17" s="13"/>
      <c r="E17" s="2"/>
      <c r="F17" s="61"/>
      <c r="G17" s="1"/>
      <c r="H17" s="2"/>
      <c r="I17" s="61"/>
      <c r="J17" s="1"/>
      <c r="K17" s="2"/>
      <c r="L17" s="61"/>
      <c r="M17" s="1"/>
      <c r="N17" s="2"/>
      <c r="O17" s="61"/>
      <c r="P17" s="1"/>
      <c r="Q17" s="2"/>
      <c r="R17" s="61"/>
      <c r="S17" s="1"/>
      <c r="T17" s="3"/>
      <c r="U17" s="61"/>
      <c r="V17" s="1"/>
      <c r="W17" s="2"/>
      <c r="X17" s="68"/>
    </row>
    <row r="18" spans="1:24" ht="15" customHeight="1" hidden="1">
      <c r="A18" s="49" t="s">
        <v>11</v>
      </c>
      <c r="B18" s="50"/>
      <c r="C18" s="58"/>
      <c r="D18" s="13"/>
      <c r="E18" s="2"/>
      <c r="F18" s="61"/>
      <c r="G18" s="1"/>
      <c r="H18" s="2"/>
      <c r="I18" s="61"/>
      <c r="J18" s="1"/>
      <c r="K18" s="2"/>
      <c r="L18" s="61"/>
      <c r="M18" s="1"/>
      <c r="N18" s="2"/>
      <c r="O18" s="61"/>
      <c r="P18" s="1"/>
      <c r="Q18" s="2"/>
      <c r="R18" s="61"/>
      <c r="S18" s="1"/>
      <c r="T18" s="3"/>
      <c r="U18" s="61"/>
      <c r="V18" s="21"/>
      <c r="W18" s="2"/>
      <c r="X18" s="68"/>
    </row>
    <row r="19" spans="1:24" ht="15" customHeight="1" hidden="1">
      <c r="A19" s="49" t="s">
        <v>12</v>
      </c>
      <c r="B19" s="50"/>
      <c r="C19" s="58"/>
      <c r="D19" s="13"/>
      <c r="E19" s="2"/>
      <c r="F19" s="61"/>
      <c r="G19" s="1"/>
      <c r="H19" s="2"/>
      <c r="I19" s="61"/>
      <c r="J19" s="1"/>
      <c r="K19" s="2"/>
      <c r="L19" s="61"/>
      <c r="M19" s="1"/>
      <c r="N19" s="2"/>
      <c r="O19" s="61"/>
      <c r="P19" s="1"/>
      <c r="Q19" s="2"/>
      <c r="R19" s="61"/>
      <c r="S19" s="1"/>
      <c r="T19" s="3"/>
      <c r="U19" s="61"/>
      <c r="V19" s="1"/>
      <c r="W19" s="2"/>
      <c r="X19" s="68"/>
    </row>
    <row r="20" spans="1:24" ht="15" customHeight="1" hidden="1">
      <c r="A20" s="49" t="s">
        <v>13</v>
      </c>
      <c r="B20" s="50"/>
      <c r="C20" s="58"/>
      <c r="D20" s="13"/>
      <c r="E20" s="2"/>
      <c r="F20" s="61"/>
      <c r="G20" s="1"/>
      <c r="H20" s="2"/>
      <c r="I20" s="61"/>
      <c r="J20" s="1"/>
      <c r="K20" s="2"/>
      <c r="L20" s="61"/>
      <c r="M20" s="1"/>
      <c r="N20" s="2"/>
      <c r="O20" s="61"/>
      <c r="P20" s="1"/>
      <c r="Q20" s="2"/>
      <c r="R20" s="61"/>
      <c r="S20" s="1"/>
      <c r="T20" s="3"/>
      <c r="U20" s="61"/>
      <c r="V20" s="1"/>
      <c r="W20" s="2"/>
      <c r="X20" s="68"/>
    </row>
    <row r="21" spans="1:24" ht="15" customHeight="1" hidden="1">
      <c r="A21" s="49" t="s">
        <v>14</v>
      </c>
      <c r="B21" s="50"/>
      <c r="C21" s="58"/>
      <c r="D21" s="13"/>
      <c r="E21" s="2"/>
      <c r="F21" s="61"/>
      <c r="G21" s="1"/>
      <c r="H21" s="2"/>
      <c r="I21" s="61"/>
      <c r="J21" s="1"/>
      <c r="K21" s="2"/>
      <c r="L21" s="61"/>
      <c r="M21" s="1"/>
      <c r="N21" s="2"/>
      <c r="O21" s="61"/>
      <c r="P21" s="1"/>
      <c r="Q21" s="2"/>
      <c r="R21" s="61"/>
      <c r="S21" s="1"/>
      <c r="T21" s="3"/>
      <c r="U21" s="61"/>
      <c r="V21" s="1"/>
      <c r="W21" s="2"/>
      <c r="X21" s="68"/>
    </row>
    <row r="22" spans="1:24" s="4" customFormat="1" ht="18.75" customHeight="1">
      <c r="A22" s="51" t="s">
        <v>32</v>
      </c>
      <c r="B22" s="52"/>
      <c r="C22" s="58"/>
      <c r="D22" s="8">
        <f>SUM(D14:D21)</f>
        <v>0</v>
      </c>
      <c r="E22" s="15">
        <f>SUM(E14:E21)</f>
        <v>0</v>
      </c>
      <c r="F22" s="61"/>
      <c r="G22" s="10">
        <f>SUM(G14:G21)</f>
        <v>0</v>
      </c>
      <c r="H22" s="15">
        <f>SUM(H14:H21)</f>
        <v>0</v>
      </c>
      <c r="I22" s="61"/>
      <c r="J22" s="10">
        <f>SUM(J14:J21)</f>
        <v>0</v>
      </c>
      <c r="K22" s="15">
        <f>SUM(K14:K21)</f>
        <v>0</v>
      </c>
      <c r="L22" s="61"/>
      <c r="M22" s="10">
        <v>0</v>
      </c>
      <c r="N22" s="15">
        <f>SUM(N14:N21)</f>
        <v>0</v>
      </c>
      <c r="O22" s="61"/>
      <c r="P22" s="10">
        <f>SUM(P14:P21)</f>
        <v>0</v>
      </c>
      <c r="Q22" s="15">
        <f>SUM(Q14:Q21)</f>
        <v>0</v>
      </c>
      <c r="R22" s="61"/>
      <c r="S22" s="10">
        <f>SUM(S14:S21)</f>
        <v>0</v>
      </c>
      <c r="T22" s="15">
        <f>SUM(T14:T21)</f>
        <v>0</v>
      </c>
      <c r="U22" s="61"/>
      <c r="V22" s="22">
        <v>0</v>
      </c>
      <c r="W22" s="23">
        <f>SUM(W14:W21)</f>
        <v>0</v>
      </c>
      <c r="X22" s="68"/>
    </row>
    <row r="23" spans="1:24" s="4" customFormat="1" ht="18.75" customHeight="1">
      <c r="A23" s="51" t="s">
        <v>33</v>
      </c>
      <c r="B23" s="52"/>
      <c r="C23" s="58"/>
      <c r="D23" s="8">
        <f>D13+D22-E22</f>
        <v>0</v>
      </c>
      <c r="E23" s="24"/>
      <c r="F23" s="61"/>
      <c r="G23" s="10">
        <f>G13+G22-H22</f>
        <v>0</v>
      </c>
      <c r="H23" s="24"/>
      <c r="I23" s="61"/>
      <c r="J23" s="10">
        <f>J13+J22-K22</f>
        <v>0</v>
      </c>
      <c r="K23" s="24"/>
      <c r="L23" s="61"/>
      <c r="M23" s="10">
        <f>M14+M22-N22</f>
        <v>0</v>
      </c>
      <c r="N23" s="24"/>
      <c r="O23" s="61"/>
      <c r="P23" s="10">
        <f>P13+P22-Q22</f>
        <v>0</v>
      </c>
      <c r="Q23" s="24"/>
      <c r="R23" s="61"/>
      <c r="S23" s="10">
        <f>S13+S22-T22</f>
        <v>0</v>
      </c>
      <c r="T23" s="24"/>
      <c r="U23" s="61"/>
      <c r="V23" s="22">
        <v>0</v>
      </c>
      <c r="W23" s="25"/>
      <c r="X23" s="68"/>
    </row>
    <row r="24" spans="1:24" ht="15" customHeight="1">
      <c r="A24" s="49" t="s">
        <v>43</v>
      </c>
      <c r="B24" s="50"/>
      <c r="C24" s="58"/>
      <c r="D24" s="13"/>
      <c r="E24" s="2"/>
      <c r="F24" s="61"/>
      <c r="G24" s="1"/>
      <c r="H24" s="2"/>
      <c r="I24" s="61"/>
      <c r="J24" s="1"/>
      <c r="K24" s="2"/>
      <c r="L24" s="61"/>
      <c r="M24" s="1"/>
      <c r="N24" s="2"/>
      <c r="O24" s="61"/>
      <c r="P24" s="1"/>
      <c r="Q24" s="2"/>
      <c r="R24" s="61"/>
      <c r="S24" s="1"/>
      <c r="T24" s="3"/>
      <c r="U24" s="61"/>
      <c r="V24" s="1">
        <f>D24+G24+J24+M24+P24+S24</f>
        <v>0</v>
      </c>
      <c r="W24" s="2">
        <f>E24+H24+K24+N24+Q24+T24</f>
        <v>0</v>
      </c>
      <c r="X24" s="68"/>
    </row>
    <row r="25" spans="1:24" ht="15" customHeight="1">
      <c r="A25" s="49" t="s">
        <v>14</v>
      </c>
      <c r="B25" s="50"/>
      <c r="C25" s="58"/>
      <c r="D25" s="13"/>
      <c r="E25" s="2"/>
      <c r="F25" s="61"/>
      <c r="G25" s="1"/>
      <c r="H25" s="2"/>
      <c r="I25" s="61"/>
      <c r="J25" s="1"/>
      <c r="K25" s="2"/>
      <c r="L25" s="61"/>
      <c r="M25" s="1"/>
      <c r="N25" s="2"/>
      <c r="O25" s="61"/>
      <c r="P25" s="1"/>
      <c r="Q25" s="2"/>
      <c r="R25" s="61"/>
      <c r="S25" s="1"/>
      <c r="T25" s="3"/>
      <c r="U25" s="61"/>
      <c r="V25" s="1">
        <f>D25+G25+J25+M25+P25+S25</f>
        <v>0</v>
      </c>
      <c r="W25" s="2">
        <f>E25+H25+K25+N25+Q25+T25</f>
        <v>0</v>
      </c>
      <c r="X25" s="68"/>
    </row>
    <row r="26" spans="1:24" ht="15" customHeight="1" hidden="1">
      <c r="A26" s="49" t="s">
        <v>10</v>
      </c>
      <c r="B26" s="50"/>
      <c r="C26" s="58"/>
      <c r="D26" s="13"/>
      <c r="E26" s="2"/>
      <c r="F26" s="61"/>
      <c r="G26" s="1"/>
      <c r="H26" s="2"/>
      <c r="I26" s="61"/>
      <c r="J26" s="1"/>
      <c r="K26" s="2"/>
      <c r="L26" s="61"/>
      <c r="M26" s="1"/>
      <c r="N26" s="2"/>
      <c r="O26" s="61"/>
      <c r="P26" s="1"/>
      <c r="Q26" s="2"/>
      <c r="R26" s="61"/>
      <c r="S26" s="1"/>
      <c r="T26" s="3"/>
      <c r="U26" s="61"/>
      <c r="V26" s="1"/>
      <c r="W26" s="2"/>
      <c r="X26" s="68"/>
    </row>
    <row r="27" spans="1:24" ht="15" customHeight="1" hidden="1">
      <c r="A27" s="49" t="s">
        <v>11</v>
      </c>
      <c r="B27" s="50"/>
      <c r="C27" s="58"/>
      <c r="D27" s="13"/>
      <c r="E27" s="2"/>
      <c r="F27" s="61"/>
      <c r="G27" s="1"/>
      <c r="H27" s="2"/>
      <c r="I27" s="61"/>
      <c r="J27" s="1"/>
      <c r="K27" s="2"/>
      <c r="L27" s="61"/>
      <c r="M27" s="1"/>
      <c r="N27" s="2"/>
      <c r="O27" s="61"/>
      <c r="P27" s="1"/>
      <c r="Q27" s="2"/>
      <c r="R27" s="61"/>
      <c r="S27" s="1"/>
      <c r="T27" s="3"/>
      <c r="U27" s="61"/>
      <c r="V27" s="21"/>
      <c r="W27" s="2"/>
      <c r="X27" s="68"/>
    </row>
    <row r="28" spans="1:24" ht="15" customHeight="1" hidden="1">
      <c r="A28" s="49" t="s">
        <v>12</v>
      </c>
      <c r="B28" s="50"/>
      <c r="C28" s="58"/>
      <c r="D28" s="13"/>
      <c r="E28" s="2"/>
      <c r="F28" s="61"/>
      <c r="G28" s="1"/>
      <c r="H28" s="2"/>
      <c r="I28" s="61"/>
      <c r="J28" s="1"/>
      <c r="K28" s="2"/>
      <c r="L28" s="61"/>
      <c r="M28" s="1"/>
      <c r="N28" s="2"/>
      <c r="O28" s="61"/>
      <c r="P28" s="1"/>
      <c r="Q28" s="2"/>
      <c r="R28" s="61"/>
      <c r="S28" s="1"/>
      <c r="T28" s="3"/>
      <c r="U28" s="61"/>
      <c r="V28" s="1"/>
      <c r="W28" s="2"/>
      <c r="X28" s="68"/>
    </row>
    <row r="29" spans="1:24" ht="15" customHeight="1" hidden="1">
      <c r="A29" s="49" t="s">
        <v>13</v>
      </c>
      <c r="B29" s="50"/>
      <c r="C29" s="58"/>
      <c r="D29" s="13"/>
      <c r="E29" s="2"/>
      <c r="F29" s="61"/>
      <c r="G29" s="1"/>
      <c r="H29" s="2"/>
      <c r="I29" s="61"/>
      <c r="J29" s="1"/>
      <c r="K29" s="2"/>
      <c r="L29" s="61"/>
      <c r="M29" s="1"/>
      <c r="N29" s="2"/>
      <c r="O29" s="61"/>
      <c r="P29" s="1"/>
      <c r="Q29" s="2"/>
      <c r="R29" s="61"/>
      <c r="S29" s="1"/>
      <c r="T29" s="3"/>
      <c r="U29" s="61"/>
      <c r="V29" s="1"/>
      <c r="W29" s="2"/>
      <c r="X29" s="68"/>
    </row>
    <row r="30" spans="1:24" ht="15" customHeight="1" hidden="1">
      <c r="A30" s="49" t="s">
        <v>14</v>
      </c>
      <c r="B30" s="50"/>
      <c r="C30" s="58"/>
      <c r="D30" s="13"/>
      <c r="E30" s="2"/>
      <c r="F30" s="61"/>
      <c r="G30" s="1"/>
      <c r="H30" s="2"/>
      <c r="I30" s="61"/>
      <c r="J30" s="1"/>
      <c r="K30" s="2"/>
      <c r="L30" s="61"/>
      <c r="M30" s="1"/>
      <c r="N30" s="2"/>
      <c r="O30" s="61"/>
      <c r="P30" s="1"/>
      <c r="Q30" s="2"/>
      <c r="R30" s="61"/>
      <c r="S30" s="1"/>
      <c r="T30" s="3"/>
      <c r="U30" s="61"/>
      <c r="V30" s="1"/>
      <c r="W30" s="2"/>
      <c r="X30" s="68"/>
    </row>
    <row r="31" spans="1:24" s="4" customFormat="1" ht="18.75" customHeight="1">
      <c r="A31" s="51" t="s">
        <v>15</v>
      </c>
      <c r="B31" s="52"/>
      <c r="C31" s="58"/>
      <c r="D31" s="8">
        <f>SUM(D23:D30)</f>
        <v>0</v>
      </c>
      <c r="E31" s="15">
        <f>SUM(E23:E30)</f>
        <v>0</v>
      </c>
      <c r="F31" s="61"/>
      <c r="G31" s="10">
        <f>SUM(G23:G30)</f>
        <v>0</v>
      </c>
      <c r="H31" s="15">
        <f>SUM(H23:H30)</f>
        <v>0</v>
      </c>
      <c r="I31" s="61"/>
      <c r="J31" s="10">
        <f>SUM(J23:J30)</f>
        <v>0</v>
      </c>
      <c r="K31" s="15">
        <f>SUM(K23:K30)</f>
        <v>0</v>
      </c>
      <c r="L31" s="61"/>
      <c r="M31" s="10">
        <f>SUM(M23:M30)</f>
        <v>0</v>
      </c>
      <c r="N31" s="15">
        <f>SUM(N23:N30)</f>
        <v>0</v>
      </c>
      <c r="O31" s="61"/>
      <c r="P31" s="10">
        <f>SUM(P23:P30)</f>
        <v>0</v>
      </c>
      <c r="Q31" s="15">
        <f>SUM(Q23:Q30)</f>
        <v>0</v>
      </c>
      <c r="R31" s="61"/>
      <c r="S31" s="10">
        <f>SUM(S23:S30)</f>
        <v>0</v>
      </c>
      <c r="T31" s="15">
        <f>SUM(T23:T30)</f>
        <v>0</v>
      </c>
      <c r="U31" s="61"/>
      <c r="V31" s="22">
        <v>0</v>
      </c>
      <c r="W31" s="23">
        <f>SUM(W23:W30)</f>
        <v>0</v>
      </c>
      <c r="X31" s="68"/>
    </row>
    <row r="32" spans="1:24" s="4" customFormat="1" ht="18.75" customHeight="1">
      <c r="A32" s="51" t="s">
        <v>16</v>
      </c>
      <c r="B32" s="52"/>
      <c r="C32" s="58"/>
      <c r="D32" s="8">
        <f>D22+D31-E31</f>
        <v>0</v>
      </c>
      <c r="E32" s="24"/>
      <c r="F32" s="62"/>
      <c r="G32" s="10">
        <f>G22+G31-H31</f>
        <v>0</v>
      </c>
      <c r="H32" s="24"/>
      <c r="I32" s="62"/>
      <c r="J32" s="10">
        <f>J22+J31-K31</f>
        <v>0</v>
      </c>
      <c r="K32" s="24"/>
      <c r="L32" s="62"/>
      <c r="M32" s="10">
        <f>M22+M31-N31</f>
        <v>0</v>
      </c>
      <c r="N32" s="24"/>
      <c r="O32" s="62"/>
      <c r="P32" s="10">
        <f>P22+P31-Q31</f>
        <v>0</v>
      </c>
      <c r="Q32" s="24"/>
      <c r="R32" s="62"/>
      <c r="S32" s="10">
        <f>S22+S31-T31</f>
        <v>0</v>
      </c>
      <c r="T32" s="24"/>
      <c r="U32" s="62"/>
      <c r="V32" s="22">
        <v>0</v>
      </c>
      <c r="W32" s="25"/>
      <c r="X32" s="69"/>
    </row>
  </sheetData>
  <mergeCells count="45">
    <mergeCell ref="A14:B14"/>
    <mergeCell ref="I3:I32"/>
    <mergeCell ref="A1:K1"/>
    <mergeCell ref="D3:E3"/>
    <mergeCell ref="G3:H3"/>
    <mergeCell ref="J3:K3"/>
    <mergeCell ref="A12:B12"/>
    <mergeCell ref="A13:B13"/>
    <mergeCell ref="A8:B8"/>
    <mergeCell ref="A9:B9"/>
    <mergeCell ref="S3:T3"/>
    <mergeCell ref="V3:W3"/>
    <mergeCell ref="R3:R32"/>
    <mergeCell ref="U3:U32"/>
    <mergeCell ref="M3:N3"/>
    <mergeCell ref="P3:Q3"/>
    <mergeCell ref="L3:L32"/>
    <mergeCell ref="O3:O32"/>
    <mergeCell ref="A10:B10"/>
    <mergeCell ref="A11:B11"/>
    <mergeCell ref="A4:B4"/>
    <mergeCell ref="A5:B5"/>
    <mergeCell ref="A6:B6"/>
    <mergeCell ref="A7:B7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X3:X32"/>
    <mergeCell ref="A31:B31"/>
    <mergeCell ref="A32:B32"/>
    <mergeCell ref="F3:F32"/>
    <mergeCell ref="C3:C32"/>
    <mergeCell ref="A27:B27"/>
    <mergeCell ref="A28:B28"/>
    <mergeCell ref="A29:B29"/>
    <mergeCell ref="A30:B30"/>
    <mergeCell ref="A23:B23"/>
  </mergeCells>
  <printOptions/>
  <pageMargins left="0.2755905511811024" right="0.2755905511811024" top="0.31496062992125984" bottom="0.31496062992125984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RFU1004</cp:lastModifiedBy>
  <cp:lastPrinted>2013-06-06T10:41:27Z</cp:lastPrinted>
  <dcterms:created xsi:type="dcterms:W3CDTF">1996-10-08T23:32:33Z</dcterms:created>
  <dcterms:modified xsi:type="dcterms:W3CDTF">2013-06-07T10:54:36Z</dcterms:modified>
  <cp:category/>
  <cp:version/>
  <cp:contentType/>
  <cp:contentStatus/>
</cp:coreProperties>
</file>