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7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<sst xmlns="http://schemas.openxmlformats.org/spreadsheetml/2006/main" count="10" uniqueCount="8">
  <si>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Єдина тарифна сітка на 2013 рік</t>
  </si>
  <si>
    <t>Розряд</t>
  </si>
  <si>
    <t>Коефіцієнт підвищення окладу</t>
  </si>
  <si>
    <t>Оклад згідно розряду</t>
  </si>
  <si>
    <t>Оклад (тарифна ставка)</t>
  </si>
  <si>
    <t>з  01.01.2013</t>
  </si>
  <si>
    <t>з  01.12.2013</t>
  </si>
  <si>
    <t>Середньо- річна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</si>
</sst>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2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 wrapText="1" indent="1"/>
    </xf>
    <xf numFmtId="2" fontId="1" fillId="0" borderId="10" xfId="0" applyNumberFormat="1" applyFont="1" applyFill="1" applyBorder="1" applyAlignment="1">
      <alignment horizontal="right" vertical="center" wrapText="1" indent="1"/>
    </xf>
    <xf numFmtId="2" fontId="1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1" fillId="0" borderId="10" xfId="0" applyNumberFormat="1" applyFont="1" applyFill="1" applyBorder="1" applyAlignment="1">
      <alignment horizontal="right" vertical="center" wrapText="1" indent="1"/>
    </xf>
    <xf numFmtId="3" fontId="1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10" xfId="0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center" wrapText="1"/>
    </xf>
    <xf numFmtId="3" fontId="1" fillId="6" borderId="10" xfId="0" applyNumberFormat="1" applyFont="1" applyFill="1" applyBorder="1" applyAlignment="1">
      <alignment horizontal="right" vertical="center" wrapText="1" indent="1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12.57421875" style="0" customWidth="1"/>
    <col min="3" max="3" width="10.57421875" style="0" customWidth="1"/>
    <col min="4" max="4" width="11.140625" style="0" customWidth="1"/>
    <col min="5" max="5" width="10.8515625" style="0" customWidth="1"/>
    <col min="6" max="6" width="12.8515625" style="0" customWidth="1"/>
    <col min="7" max="7" width="10.57421875" style="0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 customHeight="1">
      <c r="A2" s="12" t="s">
        <v>1</v>
      </c>
      <c r="B2" s="12" t="s">
        <v>2</v>
      </c>
      <c r="C2" s="13" t="s">
        <v>5</v>
      </c>
      <c r="D2" s="13"/>
      <c r="E2" s="13" t="s">
        <v>6</v>
      </c>
      <c r="F2" s="13"/>
      <c r="G2" s="16" t="s">
        <v>7</v>
      </c>
    </row>
    <row r="3" spans="1:7" ht="38.25">
      <c r="A3" s="12"/>
      <c r="B3" s="12"/>
      <c r="C3" s="1" t="s">
        <v>3</v>
      </c>
      <c r="D3" s="1" t="s">
        <v>4</v>
      </c>
      <c r="E3" s="1" t="s">
        <v>3</v>
      </c>
      <c r="F3" s="1" t="s">
        <v>4</v>
      </c>
      <c r="G3" s="17"/>
    </row>
    <row r="4" spans="1:7" ht="12.75">
      <c r="A4" s="14"/>
      <c r="B4" s="15"/>
      <c r="C4" s="2"/>
      <c r="D4" s="7">
        <v>1147</v>
      </c>
      <c r="E4" s="2"/>
      <c r="F4" s="7">
        <v>1218</v>
      </c>
      <c r="G4" s="18"/>
    </row>
    <row r="5" spans="1:7" ht="12.75">
      <c r="A5" s="9">
        <v>1</v>
      </c>
      <c r="B5" s="3">
        <v>1</v>
      </c>
      <c r="C5" s="5">
        <v>845</v>
      </c>
      <c r="D5" s="10">
        <v>1147</v>
      </c>
      <c r="E5" s="4">
        <v>928</v>
      </c>
      <c r="F5" s="10">
        <v>1218</v>
      </c>
      <c r="G5" s="8">
        <f>ROUND((D5*11+F5)/12,0)</f>
        <v>1153</v>
      </c>
    </row>
    <row r="6" spans="1:7" ht="12.75">
      <c r="A6" s="9">
        <v>2</v>
      </c>
      <c r="B6" s="3">
        <v>1.09</v>
      </c>
      <c r="C6" s="6">
        <f>$C$5*B6</f>
        <v>921.0500000000001</v>
      </c>
      <c r="D6" s="10">
        <v>1152</v>
      </c>
      <c r="E6" s="3">
        <f>$E$5*B6</f>
        <v>1011.5200000000001</v>
      </c>
      <c r="F6" s="10">
        <v>1223</v>
      </c>
      <c r="G6" s="8">
        <f>ROUND((D6*11+F6)/12,0)</f>
        <v>1158</v>
      </c>
    </row>
    <row r="7" spans="1:7" ht="12.75">
      <c r="A7" s="9">
        <v>3</v>
      </c>
      <c r="B7" s="3">
        <v>1.18</v>
      </c>
      <c r="C7" s="6">
        <f aca="true" t="shared" si="0" ref="C7:C29">$C$5*B7</f>
        <v>997.0999999999999</v>
      </c>
      <c r="D7" s="10">
        <v>1162</v>
      </c>
      <c r="E7" s="3">
        <f aca="true" t="shared" si="1" ref="E7:E29">$E$5*B7</f>
        <v>1095.04</v>
      </c>
      <c r="F7" s="10">
        <v>1233</v>
      </c>
      <c r="G7" s="8">
        <f>ROUND((D7*11+F7)/12,0)</f>
        <v>1168</v>
      </c>
    </row>
    <row r="8" spans="1:7" ht="12.75">
      <c r="A8" s="9">
        <v>4</v>
      </c>
      <c r="B8" s="3">
        <v>1.27</v>
      </c>
      <c r="C8" s="6">
        <f t="shared" si="0"/>
        <v>1073.15</v>
      </c>
      <c r="D8" s="10">
        <v>1182</v>
      </c>
      <c r="E8" s="3">
        <f t="shared" si="1"/>
        <v>1178.56</v>
      </c>
      <c r="F8" s="10">
        <v>1243</v>
      </c>
      <c r="G8" s="8">
        <f>ROUND((D8*11+F8)/12,0)</f>
        <v>1187</v>
      </c>
    </row>
    <row r="9" spans="1:7" ht="12.75">
      <c r="A9" s="9">
        <v>5</v>
      </c>
      <c r="B9" s="3">
        <v>1.36</v>
      </c>
      <c r="C9" s="6">
        <f t="shared" si="0"/>
        <v>1149.2</v>
      </c>
      <c r="D9" s="10">
        <v>1192</v>
      </c>
      <c r="E9" s="3">
        <f t="shared" si="1"/>
        <v>1262.0800000000002</v>
      </c>
      <c r="F9" s="8">
        <f>IF(E9&lt;$F$4,$F$4,ROUND(E9,0))</f>
        <v>1262</v>
      </c>
      <c r="G9" s="8">
        <f>ROUND((D9*11+E9)/12,0)</f>
        <v>1198</v>
      </c>
    </row>
    <row r="10" spans="1:7" ht="12.75">
      <c r="A10" s="9">
        <v>6</v>
      </c>
      <c r="B10" s="3">
        <v>1.45</v>
      </c>
      <c r="C10" s="6">
        <f t="shared" si="0"/>
        <v>1225.25</v>
      </c>
      <c r="D10" s="8">
        <f aca="true" t="shared" si="2" ref="D10:D29">IF(C10&lt;$D$4,$D$4,ROUND(C10,0))</f>
        <v>1225</v>
      </c>
      <c r="E10" s="3">
        <f t="shared" si="1"/>
        <v>1345.6</v>
      </c>
      <c r="F10" s="8">
        <f aca="true" t="shared" si="3" ref="F10:F29">IF(E10&lt;$F$4,$F$4,ROUND(E10,0))</f>
        <v>1346</v>
      </c>
      <c r="G10" s="8">
        <f aca="true" t="shared" si="4" ref="G10:G29">ROUND((C10*11+E10)/12,0)</f>
        <v>1235</v>
      </c>
    </row>
    <row r="11" spans="1:7" ht="12.75">
      <c r="A11" s="9">
        <v>7</v>
      </c>
      <c r="B11" s="3">
        <v>1.54</v>
      </c>
      <c r="C11" s="6">
        <f t="shared" si="0"/>
        <v>1301.3</v>
      </c>
      <c r="D11" s="8">
        <f t="shared" si="2"/>
        <v>1301</v>
      </c>
      <c r="E11" s="3">
        <f t="shared" si="1"/>
        <v>1429.1200000000001</v>
      </c>
      <c r="F11" s="8">
        <f t="shared" si="3"/>
        <v>1429</v>
      </c>
      <c r="G11" s="8">
        <f t="shared" si="4"/>
        <v>1312</v>
      </c>
    </row>
    <row r="12" spans="1:7" ht="12.75">
      <c r="A12" s="9">
        <v>8</v>
      </c>
      <c r="B12" s="3">
        <v>1.64</v>
      </c>
      <c r="C12" s="6">
        <f t="shared" si="0"/>
        <v>1385.8</v>
      </c>
      <c r="D12" s="8">
        <f t="shared" si="2"/>
        <v>1386</v>
      </c>
      <c r="E12" s="3">
        <f t="shared" si="1"/>
        <v>1521.9199999999998</v>
      </c>
      <c r="F12" s="8">
        <f t="shared" si="3"/>
        <v>1522</v>
      </c>
      <c r="G12" s="8">
        <f t="shared" si="4"/>
        <v>1397</v>
      </c>
    </row>
    <row r="13" spans="1:7" ht="12.75">
      <c r="A13" s="9">
        <v>9</v>
      </c>
      <c r="B13" s="3">
        <v>1.73</v>
      </c>
      <c r="C13" s="6">
        <f t="shared" si="0"/>
        <v>1461.85</v>
      </c>
      <c r="D13" s="8">
        <f t="shared" si="2"/>
        <v>1462</v>
      </c>
      <c r="E13" s="3">
        <f t="shared" si="1"/>
        <v>1605.44</v>
      </c>
      <c r="F13" s="8">
        <f t="shared" si="3"/>
        <v>1605</v>
      </c>
      <c r="G13" s="8">
        <f t="shared" si="4"/>
        <v>1474</v>
      </c>
    </row>
    <row r="14" spans="1:7" ht="12.75">
      <c r="A14" s="9">
        <v>10</v>
      </c>
      <c r="B14" s="3">
        <v>1.82</v>
      </c>
      <c r="C14" s="6">
        <f t="shared" si="0"/>
        <v>1537.9</v>
      </c>
      <c r="D14" s="8">
        <f t="shared" si="2"/>
        <v>1538</v>
      </c>
      <c r="E14" s="3">
        <f t="shared" si="1"/>
        <v>1688.96</v>
      </c>
      <c r="F14" s="8">
        <f t="shared" si="3"/>
        <v>1689</v>
      </c>
      <c r="G14" s="8">
        <f t="shared" si="4"/>
        <v>1550</v>
      </c>
    </row>
    <row r="15" spans="1:7" ht="12.75">
      <c r="A15" s="9">
        <v>11</v>
      </c>
      <c r="B15" s="3">
        <v>1.97</v>
      </c>
      <c r="C15" s="6">
        <f t="shared" si="0"/>
        <v>1664.65</v>
      </c>
      <c r="D15" s="8">
        <f t="shared" si="2"/>
        <v>1665</v>
      </c>
      <c r="E15" s="3">
        <f t="shared" si="1"/>
        <v>1828.16</v>
      </c>
      <c r="F15" s="8">
        <f t="shared" si="3"/>
        <v>1828</v>
      </c>
      <c r="G15" s="8">
        <f t="shared" si="4"/>
        <v>1678</v>
      </c>
    </row>
    <row r="16" spans="1:7" ht="12.75">
      <c r="A16" s="9">
        <v>12</v>
      </c>
      <c r="B16" s="3">
        <v>2.12</v>
      </c>
      <c r="C16" s="6">
        <f t="shared" si="0"/>
        <v>1791.4</v>
      </c>
      <c r="D16" s="8">
        <f t="shared" si="2"/>
        <v>1791</v>
      </c>
      <c r="E16" s="3">
        <f t="shared" si="1"/>
        <v>1967.3600000000001</v>
      </c>
      <c r="F16" s="8">
        <f t="shared" si="3"/>
        <v>1967</v>
      </c>
      <c r="G16" s="8">
        <f t="shared" si="4"/>
        <v>1806</v>
      </c>
    </row>
    <row r="17" spans="1:7" ht="12.75">
      <c r="A17" s="9">
        <v>13</v>
      </c>
      <c r="B17" s="3">
        <v>2.27</v>
      </c>
      <c r="C17" s="6">
        <f t="shared" si="0"/>
        <v>1918.15</v>
      </c>
      <c r="D17" s="8">
        <f t="shared" si="2"/>
        <v>1918</v>
      </c>
      <c r="E17" s="3">
        <f t="shared" si="1"/>
        <v>2106.56</v>
      </c>
      <c r="F17" s="8">
        <f t="shared" si="3"/>
        <v>2107</v>
      </c>
      <c r="G17" s="8">
        <f t="shared" si="4"/>
        <v>1934</v>
      </c>
    </row>
    <row r="18" spans="1:7" ht="12.75">
      <c r="A18" s="9">
        <v>14</v>
      </c>
      <c r="B18" s="3">
        <v>2.42</v>
      </c>
      <c r="C18" s="6">
        <f t="shared" si="0"/>
        <v>2044.8999999999999</v>
      </c>
      <c r="D18" s="8">
        <f t="shared" si="2"/>
        <v>2045</v>
      </c>
      <c r="E18" s="3">
        <f t="shared" si="1"/>
        <v>2245.7599999999998</v>
      </c>
      <c r="F18" s="8">
        <f t="shared" si="3"/>
        <v>2246</v>
      </c>
      <c r="G18" s="8">
        <f t="shared" si="4"/>
        <v>2062</v>
      </c>
    </row>
    <row r="19" spans="1:7" ht="12.75">
      <c r="A19" s="9">
        <v>15</v>
      </c>
      <c r="B19" s="3">
        <v>2.58</v>
      </c>
      <c r="C19" s="6">
        <f t="shared" si="0"/>
        <v>2180.1</v>
      </c>
      <c r="D19" s="8">
        <f t="shared" si="2"/>
        <v>2180</v>
      </c>
      <c r="E19" s="3">
        <f t="shared" si="1"/>
        <v>2394.2400000000002</v>
      </c>
      <c r="F19" s="8">
        <f t="shared" si="3"/>
        <v>2394</v>
      </c>
      <c r="G19" s="8">
        <f t="shared" si="4"/>
        <v>2198</v>
      </c>
    </row>
    <row r="20" spans="1:7" ht="12.75">
      <c r="A20" s="9">
        <v>16</v>
      </c>
      <c r="B20" s="3">
        <v>2.79</v>
      </c>
      <c r="C20" s="6">
        <f t="shared" si="0"/>
        <v>2357.55</v>
      </c>
      <c r="D20" s="8">
        <f t="shared" si="2"/>
        <v>2358</v>
      </c>
      <c r="E20" s="3">
        <f t="shared" si="1"/>
        <v>2589.12</v>
      </c>
      <c r="F20" s="8">
        <f t="shared" si="3"/>
        <v>2589</v>
      </c>
      <c r="G20" s="8">
        <f t="shared" si="4"/>
        <v>2377</v>
      </c>
    </row>
    <row r="21" spans="1:7" ht="12.75">
      <c r="A21" s="9">
        <v>17</v>
      </c>
      <c r="B21" s="3">
        <v>3</v>
      </c>
      <c r="C21" s="6">
        <f t="shared" si="0"/>
        <v>2535</v>
      </c>
      <c r="D21" s="8">
        <f t="shared" si="2"/>
        <v>2535</v>
      </c>
      <c r="E21" s="3">
        <f t="shared" si="1"/>
        <v>2784</v>
      </c>
      <c r="F21" s="8">
        <f t="shared" si="3"/>
        <v>2784</v>
      </c>
      <c r="G21" s="8">
        <f t="shared" si="4"/>
        <v>2556</v>
      </c>
    </row>
    <row r="22" spans="1:7" ht="12.75">
      <c r="A22" s="9">
        <v>18</v>
      </c>
      <c r="B22" s="3">
        <v>3.21</v>
      </c>
      <c r="C22" s="6">
        <f t="shared" si="0"/>
        <v>2712.45</v>
      </c>
      <c r="D22" s="8">
        <f t="shared" si="2"/>
        <v>2712</v>
      </c>
      <c r="E22" s="3">
        <f t="shared" si="1"/>
        <v>2978.88</v>
      </c>
      <c r="F22" s="8">
        <f t="shared" si="3"/>
        <v>2979</v>
      </c>
      <c r="G22" s="8">
        <f t="shared" si="4"/>
        <v>2735</v>
      </c>
    </row>
    <row r="23" spans="1:7" ht="12.75">
      <c r="A23" s="9">
        <v>19</v>
      </c>
      <c r="B23" s="3">
        <v>3.42</v>
      </c>
      <c r="C23" s="6">
        <f t="shared" si="0"/>
        <v>2889.9</v>
      </c>
      <c r="D23" s="8">
        <f t="shared" si="2"/>
        <v>2890</v>
      </c>
      <c r="E23" s="3">
        <f t="shared" si="1"/>
        <v>3173.7599999999998</v>
      </c>
      <c r="F23" s="8">
        <f t="shared" si="3"/>
        <v>3174</v>
      </c>
      <c r="G23" s="8">
        <f t="shared" si="4"/>
        <v>2914</v>
      </c>
    </row>
    <row r="24" spans="1:7" ht="12.75">
      <c r="A24" s="9">
        <v>20</v>
      </c>
      <c r="B24" s="3">
        <v>3.64</v>
      </c>
      <c r="C24" s="6">
        <f t="shared" si="0"/>
        <v>3075.8</v>
      </c>
      <c r="D24" s="8">
        <f t="shared" si="2"/>
        <v>3076</v>
      </c>
      <c r="E24" s="3">
        <f t="shared" si="1"/>
        <v>3377.92</v>
      </c>
      <c r="F24" s="8">
        <f t="shared" si="3"/>
        <v>3378</v>
      </c>
      <c r="G24" s="8">
        <f t="shared" si="4"/>
        <v>3101</v>
      </c>
    </row>
    <row r="25" spans="1:7" ht="12.75">
      <c r="A25" s="9">
        <v>21</v>
      </c>
      <c r="B25" s="3">
        <v>3.85</v>
      </c>
      <c r="C25" s="6">
        <f t="shared" si="0"/>
        <v>3253.25</v>
      </c>
      <c r="D25" s="8">
        <f t="shared" si="2"/>
        <v>3253</v>
      </c>
      <c r="E25" s="3">
        <f t="shared" si="1"/>
        <v>3572.8</v>
      </c>
      <c r="F25" s="8">
        <f t="shared" si="3"/>
        <v>3573</v>
      </c>
      <c r="G25" s="8">
        <f t="shared" si="4"/>
        <v>3280</v>
      </c>
    </row>
    <row r="26" spans="1:7" ht="12.75">
      <c r="A26" s="9">
        <v>22</v>
      </c>
      <c r="B26" s="3">
        <v>4.06</v>
      </c>
      <c r="C26" s="6">
        <f t="shared" si="0"/>
        <v>3430.7</v>
      </c>
      <c r="D26" s="8">
        <f t="shared" si="2"/>
        <v>3431</v>
      </c>
      <c r="E26" s="3">
        <f t="shared" si="1"/>
        <v>3767.68</v>
      </c>
      <c r="F26" s="8">
        <f t="shared" si="3"/>
        <v>3768</v>
      </c>
      <c r="G26" s="8">
        <f t="shared" si="4"/>
        <v>3459</v>
      </c>
    </row>
    <row r="27" spans="1:7" ht="12.75">
      <c r="A27" s="9">
        <v>23</v>
      </c>
      <c r="B27" s="3">
        <v>4.27</v>
      </c>
      <c r="C27" s="6">
        <f t="shared" si="0"/>
        <v>3608.1499999999996</v>
      </c>
      <c r="D27" s="8">
        <f t="shared" si="2"/>
        <v>3608</v>
      </c>
      <c r="E27" s="3">
        <f t="shared" si="1"/>
        <v>3962.5599999999995</v>
      </c>
      <c r="F27" s="8">
        <f t="shared" si="3"/>
        <v>3963</v>
      </c>
      <c r="G27" s="8">
        <f t="shared" si="4"/>
        <v>3638</v>
      </c>
    </row>
    <row r="28" spans="1:7" ht="12.75">
      <c r="A28" s="9">
        <v>24</v>
      </c>
      <c r="B28" s="3">
        <v>4.36</v>
      </c>
      <c r="C28" s="6">
        <f t="shared" si="0"/>
        <v>3684.2000000000003</v>
      </c>
      <c r="D28" s="8">
        <f t="shared" si="2"/>
        <v>3684</v>
      </c>
      <c r="E28" s="3">
        <f t="shared" si="1"/>
        <v>4046.0800000000004</v>
      </c>
      <c r="F28" s="8">
        <f t="shared" si="3"/>
        <v>4046</v>
      </c>
      <c r="G28" s="8">
        <f t="shared" si="4"/>
        <v>3714</v>
      </c>
    </row>
    <row r="29" spans="1:7" ht="12.75">
      <c r="A29" s="9">
        <v>25</v>
      </c>
      <c r="B29" s="3">
        <v>4.51</v>
      </c>
      <c r="C29" s="6">
        <f t="shared" si="0"/>
        <v>3810.95</v>
      </c>
      <c r="D29" s="8">
        <f t="shared" si="2"/>
        <v>3811</v>
      </c>
      <c r="E29" s="3">
        <f t="shared" si="1"/>
        <v>4185.28</v>
      </c>
      <c r="F29" s="8">
        <f t="shared" si="3"/>
        <v>4185</v>
      </c>
      <c r="G29" s="8">
        <f t="shared" si="4"/>
        <v>3842</v>
      </c>
    </row>
  </sheetData>
  <sheetProtection/>
  <mergeCells count="7">
    <mergeCell ref="A1:G1"/>
    <mergeCell ref="A2:A3"/>
    <mergeCell ref="B2:B3"/>
    <mergeCell ref="C2:D2"/>
    <mergeCell ref="A4:B4"/>
    <mergeCell ref="E2:F2"/>
    <mergeCell ref="G2:G4"/>
  </mergeCells>
  <printOptions/>
  <pageMargins left="1.08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2012-12-20T08:41:59Z</cp:lastPrinted>
  <dcterms:created xsi:type="dcterms:W3CDTF">2012-12-10T10:15:34Z</dcterms:created>
  <dcterms:modified xsi:type="dcterms:W3CDTF">2012-12-24T12:45:46Z</dcterms:modified>
  <cp:category/>
  <cp:version/>
  <cp:contentType/>
  <cp:contentStatus/>
</cp:coreProperties>
</file>