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Коэфф" sheetId="1" r:id="rId1"/>
    <sheet name="Відпуск" sheetId="2" r:id="rId2"/>
  </sheets>
  <definedNames>
    <definedName name="_xlnm.Print_Area" localSheetId="1">'Відпуск'!$A$1:$L$56</definedName>
  </definedNames>
  <calcPr fullCalcOnLoad="1"/>
</workbook>
</file>

<file path=xl/sharedStrings.xml><?xml version="1.0" encoding="utf-8"?>
<sst xmlns="http://schemas.openxmlformats.org/spreadsheetml/2006/main" count="72" uniqueCount="68">
  <si>
    <t>дні</t>
  </si>
  <si>
    <t>жовтень</t>
  </si>
  <si>
    <t>х</t>
  </si>
  <si>
    <t>Всього :</t>
  </si>
  <si>
    <t>липень</t>
  </si>
  <si>
    <t>серпень</t>
  </si>
  <si>
    <t>січень</t>
  </si>
  <si>
    <t>лютий</t>
  </si>
  <si>
    <t>березень</t>
  </si>
  <si>
    <t>квітень</t>
  </si>
  <si>
    <t>травень</t>
  </si>
  <si>
    <t>червень</t>
  </si>
  <si>
    <t>вересень</t>
  </si>
  <si>
    <t>листопад</t>
  </si>
  <si>
    <t>грудень</t>
  </si>
  <si>
    <t>сума,грн</t>
  </si>
  <si>
    <t>Установа</t>
  </si>
  <si>
    <t>Відділення</t>
  </si>
  <si>
    <t>Прізвище,ім'я,по-батькові</t>
  </si>
  <si>
    <t>Посада</t>
  </si>
  <si>
    <t>Заробітна плата по місяцях</t>
  </si>
  <si>
    <t>Рік</t>
  </si>
  <si>
    <t>місяці</t>
  </si>
  <si>
    <t>кален.дні</t>
  </si>
  <si>
    <t>коеф.інд</t>
  </si>
  <si>
    <t>примітка</t>
  </si>
  <si>
    <t>ВСЬОГО:</t>
  </si>
  <si>
    <t xml:space="preserve">    Середньомісячна з/п-</t>
  </si>
  <si>
    <t xml:space="preserve">    Середньоденна з/п-</t>
  </si>
  <si>
    <t>Середньоденний заробіток</t>
  </si>
  <si>
    <t>Розрахунок провів :</t>
  </si>
  <si>
    <t>Розрахунок перевірив:</t>
  </si>
  <si>
    <t xml:space="preserve">Сума відпускних  у  квітні  2012р </t>
  </si>
  <si>
    <t>Розрахунок №_2 при наданні відпустки(звільненні)</t>
  </si>
  <si>
    <t>завідувач сектору</t>
  </si>
  <si>
    <t>Надається основна щорічна відпустка з             р по                 р</t>
  </si>
  <si>
    <t>за період роботи з ____________ по __________. На ___ календарних днів</t>
  </si>
  <si>
    <t xml:space="preserve">Сума відпускних  у  травні  2012р </t>
  </si>
  <si>
    <t>та щорічна додаткова відпустка  -на 12 календарних днів з 17.04.2012 по 28.04.2012р</t>
  </si>
  <si>
    <t>Згідно наказу №_5-к__від 10.04.2012р</t>
  </si>
  <si>
    <t>Павлов Олег Миколайович</t>
  </si>
  <si>
    <t>В.В.Коваль</t>
  </si>
  <si>
    <t>Мін.з/п(оклад)</t>
  </si>
  <si>
    <t>січень2012</t>
  </si>
  <si>
    <t>квітень2012</t>
  </si>
  <si>
    <t>липень2012</t>
  </si>
  <si>
    <t>жовтень2012</t>
  </si>
  <si>
    <t>грудень2012</t>
  </si>
  <si>
    <t>січень2013</t>
  </si>
  <si>
    <t>Коеф.інд</t>
  </si>
  <si>
    <t>січень2011</t>
  </si>
  <si>
    <t>квітень2011</t>
  </si>
  <si>
    <t>жовтень2011</t>
  </si>
  <si>
    <t>грудень2011</t>
  </si>
  <si>
    <t>грудень2013</t>
  </si>
  <si>
    <t>січень-березень 2012р</t>
  </si>
  <si>
    <t>квітень-червень 2012р</t>
  </si>
  <si>
    <t>липень-вересень 2012р</t>
  </si>
  <si>
    <t>квітень-вересень 2011р</t>
  </si>
  <si>
    <t>січень-березень 2011р</t>
  </si>
  <si>
    <t>жовтень-листопад 2011р</t>
  </si>
  <si>
    <t>грудень 2011р</t>
  </si>
  <si>
    <t>жовтень-листопад 2012р</t>
  </si>
  <si>
    <t>на який період застосовується(розрахункові місяці)</t>
  </si>
  <si>
    <t>грудень 2012р</t>
  </si>
  <si>
    <t>січень-листопад 2013р</t>
  </si>
  <si>
    <t>Всього на 12 календарних днів з 17.04.2012р по 28.04.2012р.</t>
  </si>
  <si>
    <t>Відділ ......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</si>
</sst>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000000"/>
  </numFmts>
  <fonts count="16">
    <font>
      <sz val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sz val="14"/>
      <color indexed="12"/>
      <name val="Arial Cyr"/>
      <family val="0"/>
    </font>
    <font>
      <sz val="14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4"/>
      <color indexed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6"/>
      <color indexed="12"/>
      <name val="Arial Cyr"/>
      <family val="0"/>
    </font>
    <font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2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2" xfId="0" applyFont="1" applyBorder="1" applyAlignment="1">
      <alignment/>
    </xf>
    <xf numFmtId="2" fontId="7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/>
    </xf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1" fontId="12" fillId="2" borderId="3" xfId="0" applyNumberFormat="1" applyFont="1" applyFill="1" applyBorder="1" applyAlignment="1">
      <alignment horizontal="center"/>
    </xf>
    <xf numFmtId="2" fontId="12" fillId="2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Fill="1" applyBorder="1" applyAlignment="1">
      <alignment/>
    </xf>
    <xf numFmtId="1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2" borderId="5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1" fontId="7" fillId="0" borderId="2" xfId="0" applyNumberFormat="1" applyFont="1" applyBorder="1" applyAlignment="1">
      <alignment horizontal="left"/>
    </xf>
    <xf numFmtId="9" fontId="7" fillId="0" borderId="1" xfId="0" applyNumberFormat="1" applyFont="1" applyBorder="1" applyAlignment="1">
      <alignment/>
    </xf>
    <xf numFmtId="9" fontId="7" fillId="0" borderId="1" xfId="19" applyFont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left"/>
    </xf>
    <xf numFmtId="172" fontId="7" fillId="0" borderId="1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74" fontId="12" fillId="2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174" fontId="5" fillId="0" borderId="3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74" fontId="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172" fontId="7" fillId="0" borderId="0" xfId="0" applyNumberFormat="1" applyFont="1" applyAlignment="1">
      <alignment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D1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18.625" style="0" customWidth="1"/>
    <col min="2" max="2" width="18.25390625" style="0" customWidth="1"/>
    <col min="3" max="3" width="15.375" style="0" customWidth="1"/>
    <col min="4" max="4" width="44.875" style="0" customWidth="1"/>
  </cols>
  <sheetData>
    <row r="2" spans="1:4" ht="53.25" customHeight="1">
      <c r="A2" s="113"/>
      <c r="B2" s="113" t="s">
        <v>42</v>
      </c>
      <c r="C2" s="114" t="s">
        <v>49</v>
      </c>
      <c r="D2" s="118" t="s">
        <v>63</v>
      </c>
    </row>
    <row r="3" spans="1:4" ht="18">
      <c r="A3" s="109" t="s">
        <v>50</v>
      </c>
      <c r="B3" s="62">
        <v>941</v>
      </c>
      <c r="C3" s="62"/>
      <c r="D3" s="110"/>
    </row>
    <row r="4" spans="1:4" ht="18">
      <c r="A4" s="109" t="s">
        <v>51</v>
      </c>
      <c r="B4" s="62">
        <v>960</v>
      </c>
      <c r="C4" s="111">
        <f>B4/B3</f>
        <v>1.0201912858661</v>
      </c>
      <c r="D4" s="110" t="s">
        <v>59</v>
      </c>
    </row>
    <row r="5" spans="1:4" ht="18">
      <c r="A5" s="109" t="s">
        <v>52</v>
      </c>
      <c r="B5" s="62">
        <v>985</v>
      </c>
      <c r="C5" s="111">
        <f>B5/B4</f>
        <v>1.0260416666666667</v>
      </c>
      <c r="D5" s="110" t="s">
        <v>58</v>
      </c>
    </row>
    <row r="6" spans="1:4" ht="18">
      <c r="A6" s="109" t="s">
        <v>53</v>
      </c>
      <c r="B6" s="62">
        <v>1004</v>
      </c>
      <c r="C6" s="111">
        <f>B6/B5</f>
        <v>1.0192893401015228</v>
      </c>
      <c r="D6" s="110" t="s">
        <v>60</v>
      </c>
    </row>
    <row r="7" spans="1:4" ht="18">
      <c r="A7" s="109" t="s">
        <v>43</v>
      </c>
      <c r="B7" s="62">
        <v>1073</v>
      </c>
      <c r="C7" s="111">
        <f aca="true" t="shared" si="0" ref="C7:C13">B7/B6</f>
        <v>1.0687250996015936</v>
      </c>
      <c r="D7" s="62" t="s">
        <v>61</v>
      </c>
    </row>
    <row r="8" spans="1:4" ht="18">
      <c r="A8" s="109" t="s">
        <v>44</v>
      </c>
      <c r="B8" s="62">
        <v>1094</v>
      </c>
      <c r="C8" s="111">
        <f t="shared" si="0"/>
        <v>1.0195712954333644</v>
      </c>
      <c r="D8" s="62" t="s">
        <v>55</v>
      </c>
    </row>
    <row r="9" spans="1:4" ht="18">
      <c r="A9" s="109" t="s">
        <v>45</v>
      </c>
      <c r="B9" s="62">
        <v>1102</v>
      </c>
      <c r="C9" s="111">
        <f t="shared" si="0"/>
        <v>1.0073126142595978</v>
      </c>
      <c r="D9" s="62" t="s">
        <v>56</v>
      </c>
    </row>
    <row r="10" spans="1:4" ht="18">
      <c r="A10" s="109" t="s">
        <v>46</v>
      </c>
      <c r="B10" s="62">
        <v>1118</v>
      </c>
      <c r="C10" s="111">
        <f t="shared" si="0"/>
        <v>1.014519056261343</v>
      </c>
      <c r="D10" s="62" t="s">
        <v>57</v>
      </c>
    </row>
    <row r="11" spans="1:4" ht="18">
      <c r="A11" s="109" t="s">
        <v>47</v>
      </c>
      <c r="B11" s="62">
        <v>1134</v>
      </c>
      <c r="C11" s="111">
        <f t="shared" si="0"/>
        <v>1.0143112701252237</v>
      </c>
      <c r="D11" s="62" t="s">
        <v>62</v>
      </c>
    </row>
    <row r="12" spans="1:4" ht="18">
      <c r="A12" s="109" t="s">
        <v>48</v>
      </c>
      <c r="B12" s="62">
        <v>1147</v>
      </c>
      <c r="C12" s="111">
        <f t="shared" si="0"/>
        <v>1.0114638447971782</v>
      </c>
      <c r="D12" s="62" t="s">
        <v>64</v>
      </c>
    </row>
    <row r="13" spans="1:4" ht="18">
      <c r="A13" s="109" t="s">
        <v>54</v>
      </c>
      <c r="B13" s="62">
        <v>1218</v>
      </c>
      <c r="C13" s="111">
        <f t="shared" si="0"/>
        <v>1.061900610287707</v>
      </c>
      <c r="D13" s="62" t="s">
        <v>65</v>
      </c>
    </row>
    <row r="14" spans="1:4" ht="18">
      <c r="A14" s="109"/>
      <c r="B14" s="62"/>
      <c r="C14" s="111"/>
      <c r="D14" s="62"/>
    </row>
    <row r="15" spans="1:4" ht="18">
      <c r="A15" s="109"/>
      <c r="B15" s="62"/>
      <c r="C15" s="112"/>
      <c r="D15" s="6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AZ56"/>
  <sheetViews>
    <sheetView workbookViewId="0" topLeftCell="A10">
      <selection activeCell="H5" sqref="H5"/>
    </sheetView>
  </sheetViews>
  <sheetFormatPr defaultColWidth="9.00390625" defaultRowHeight="12.75"/>
  <cols>
    <col min="2" max="2" width="3.875" style="0" customWidth="1"/>
    <col min="3" max="3" width="16.00390625" style="0" customWidth="1"/>
    <col min="4" max="4" width="20.875" style="0" customWidth="1"/>
    <col min="5" max="5" width="12.25390625" style="0" customWidth="1"/>
    <col min="6" max="6" width="15.375" style="0" customWidth="1"/>
    <col min="7" max="7" width="15.00390625" style="0" customWidth="1"/>
    <col min="8" max="8" width="17.875" style="0" customWidth="1"/>
    <col min="9" max="9" width="13.75390625" style="0" customWidth="1"/>
    <col min="10" max="10" width="12.75390625" style="0" customWidth="1"/>
    <col min="11" max="11" width="7.00390625" style="0" hidden="1" customWidth="1"/>
    <col min="12" max="12" width="8.125" style="0" customWidth="1"/>
    <col min="13" max="13" width="10.875" style="0" customWidth="1"/>
    <col min="14" max="14" width="10.125" style="0" customWidth="1"/>
    <col min="15" max="15" width="9.75390625" style="0" customWidth="1"/>
    <col min="16" max="16" width="9.375" style="0" bestFit="1" customWidth="1"/>
    <col min="17" max="17" width="8.125" style="0" customWidth="1"/>
    <col min="18" max="18" width="7.375" style="0" customWidth="1"/>
    <col min="19" max="19" width="8.125" style="0" customWidth="1"/>
    <col min="20" max="20" width="6.625" style="0" customWidth="1"/>
    <col min="21" max="21" width="10.375" style="0" customWidth="1"/>
    <col min="22" max="22" width="11.00390625" style="0" customWidth="1"/>
    <col min="23" max="23" width="9.125" style="0" hidden="1" customWidth="1"/>
    <col min="24" max="24" width="0.12890625" style="0" customWidth="1"/>
  </cols>
  <sheetData>
    <row r="1" spans="2:34" s="7" customFormat="1" ht="20.25">
      <c r="B1" s="6"/>
      <c r="C1" s="31"/>
      <c r="D1" s="18"/>
      <c r="E1" s="100" t="s">
        <v>33</v>
      </c>
      <c r="F1" s="101"/>
      <c r="G1" s="101"/>
      <c r="H1" s="101"/>
      <c r="I1" s="101"/>
      <c r="J1" s="6"/>
      <c r="K1" s="15"/>
      <c r="L1" s="6"/>
      <c r="M1" s="6"/>
      <c r="N1" s="6"/>
      <c r="O1" s="6"/>
      <c r="P1" s="6"/>
      <c r="Q1" s="6"/>
      <c r="R1" s="20"/>
      <c r="S1" s="20"/>
      <c r="T1" s="20"/>
      <c r="U1" s="6"/>
      <c r="V1" s="6"/>
      <c r="W1" s="6"/>
      <c r="X1" s="6"/>
      <c r="Y1" s="6"/>
      <c r="Z1" s="12"/>
      <c r="AA1" s="12"/>
      <c r="AB1" s="12"/>
      <c r="AC1" s="12"/>
      <c r="AD1" s="12"/>
      <c r="AE1" s="12"/>
      <c r="AF1" s="12"/>
      <c r="AG1" s="12"/>
      <c r="AH1" s="12"/>
    </row>
    <row r="2" spans="2:34" s="7" customFormat="1" ht="15">
      <c r="B2" s="6"/>
      <c r="C2" s="6"/>
      <c r="D2" s="6"/>
      <c r="E2" s="6"/>
      <c r="F2" s="6"/>
      <c r="G2" s="6"/>
      <c r="H2" s="6"/>
      <c r="I2" s="6"/>
      <c r="J2" s="6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12"/>
      <c r="AA2" s="12"/>
      <c r="AB2" s="12"/>
      <c r="AC2" s="12"/>
      <c r="AD2" s="12"/>
      <c r="AE2" s="12"/>
      <c r="AF2" s="12"/>
      <c r="AG2" s="12"/>
      <c r="AH2" s="12"/>
    </row>
    <row r="3" spans="2:34" s="7" customFormat="1" ht="24.75" customHeight="1">
      <c r="B3" s="12"/>
      <c r="C3" s="47" t="s">
        <v>16</v>
      </c>
      <c r="D3" s="119" t="s">
        <v>67</v>
      </c>
      <c r="E3" s="119"/>
      <c r="F3" s="119"/>
      <c r="G3" s="119"/>
      <c r="H3" s="119"/>
      <c r="I3" s="119"/>
      <c r="J3" s="119"/>
      <c r="K3" s="119"/>
      <c r="L3" s="119"/>
      <c r="M3" s="12"/>
      <c r="N3" s="32"/>
      <c r="O3" s="32"/>
      <c r="P3" s="32"/>
      <c r="Q3" s="12"/>
      <c r="R3" s="12"/>
      <c r="S3" s="6"/>
      <c r="T3" s="6"/>
      <c r="U3" s="6"/>
      <c r="V3" s="6"/>
      <c r="W3" s="6"/>
      <c r="X3" s="6"/>
      <c r="Y3" s="6"/>
      <c r="Z3" s="12"/>
      <c r="AA3" s="12"/>
      <c r="AB3" s="12"/>
      <c r="AC3" s="12"/>
      <c r="AD3" s="12"/>
      <c r="AE3" s="12"/>
      <c r="AF3" s="12"/>
      <c r="AG3" s="12"/>
      <c r="AH3" s="12"/>
    </row>
    <row r="4" spans="2:34" s="7" customFormat="1" ht="24.75" customHeight="1">
      <c r="B4" s="12"/>
      <c r="C4" s="4" t="s">
        <v>17</v>
      </c>
      <c r="D4" s="47"/>
      <c r="E4" s="47"/>
      <c r="F4" s="47"/>
      <c r="G4" s="47"/>
      <c r="H4" s="47"/>
      <c r="I4" s="47"/>
      <c r="J4" s="50"/>
      <c r="K4" s="50"/>
      <c r="L4" s="50"/>
      <c r="M4" s="34"/>
      <c r="N4" s="32"/>
      <c r="O4" s="33"/>
      <c r="P4" s="31"/>
      <c r="Q4" s="4"/>
      <c r="R4" s="12"/>
      <c r="S4" s="6"/>
      <c r="T4" s="6"/>
      <c r="U4" s="6"/>
      <c r="V4" s="6"/>
      <c r="W4" s="6"/>
      <c r="X4" s="6"/>
      <c r="Y4" s="6"/>
      <c r="Z4" s="12"/>
      <c r="AA4" s="12"/>
      <c r="AB4" s="12"/>
      <c r="AC4" s="12"/>
      <c r="AD4" s="12"/>
      <c r="AE4" s="12"/>
      <c r="AF4" s="12"/>
      <c r="AG4" s="12"/>
      <c r="AH4" s="12"/>
    </row>
    <row r="5" spans="2:34" s="7" customFormat="1" ht="24.75" customHeight="1">
      <c r="B5" s="12"/>
      <c r="C5" s="47" t="s">
        <v>39</v>
      </c>
      <c r="D5" s="47"/>
      <c r="E5" s="47"/>
      <c r="F5" s="4"/>
      <c r="G5" s="4"/>
      <c r="H5" s="4"/>
      <c r="I5" s="4"/>
      <c r="J5" s="12"/>
      <c r="K5" s="34"/>
      <c r="L5" s="12"/>
      <c r="M5" s="12"/>
      <c r="N5" s="12"/>
      <c r="O5" s="12"/>
      <c r="P5" s="12"/>
      <c r="Q5" s="12"/>
      <c r="R5" s="12"/>
      <c r="S5" s="6"/>
      <c r="T5" s="6"/>
      <c r="U5" s="6"/>
      <c r="V5" s="6"/>
      <c r="W5" s="6"/>
      <c r="X5" s="6"/>
      <c r="Y5" s="6"/>
      <c r="Z5" s="12"/>
      <c r="AA5" s="12"/>
      <c r="AB5" s="12"/>
      <c r="AC5" s="12"/>
      <c r="AD5" s="12"/>
      <c r="AE5" s="12"/>
      <c r="AF5" s="12"/>
      <c r="AG5" s="12"/>
      <c r="AH5" s="12"/>
    </row>
    <row r="6" spans="2:34" s="7" customFormat="1" ht="24.75" customHeight="1">
      <c r="B6" s="12"/>
      <c r="C6" s="4" t="s">
        <v>18</v>
      </c>
      <c r="D6" s="4"/>
      <c r="E6" s="47" t="s">
        <v>40</v>
      </c>
      <c r="F6" s="47"/>
      <c r="G6" s="47"/>
      <c r="H6" s="47"/>
      <c r="I6" s="47"/>
      <c r="J6" s="45"/>
      <c r="K6" s="93"/>
      <c r="L6" s="45"/>
      <c r="M6" s="12"/>
      <c r="N6" s="12"/>
      <c r="O6" s="12"/>
      <c r="P6" s="12"/>
      <c r="Q6" s="12"/>
      <c r="R6" s="12"/>
      <c r="S6" s="6"/>
      <c r="T6" s="6"/>
      <c r="U6" s="6"/>
      <c r="V6" s="6"/>
      <c r="W6" s="6"/>
      <c r="X6" s="6"/>
      <c r="Y6" s="6"/>
      <c r="Z6" s="12"/>
      <c r="AA6" s="12"/>
      <c r="AB6" s="12"/>
      <c r="AC6" s="12"/>
      <c r="AD6" s="12"/>
      <c r="AE6" s="12"/>
      <c r="AF6" s="12"/>
      <c r="AG6" s="12"/>
      <c r="AH6" s="12"/>
    </row>
    <row r="7" spans="2:34" s="7" customFormat="1" ht="24.75" customHeight="1">
      <c r="B7" s="12"/>
      <c r="C7" s="49" t="s">
        <v>19</v>
      </c>
      <c r="D7" s="47" t="s">
        <v>34</v>
      </c>
      <c r="E7" s="47"/>
      <c r="F7" s="47"/>
      <c r="G7" s="47"/>
      <c r="H7" s="50"/>
      <c r="I7" s="50"/>
      <c r="J7" s="94"/>
      <c r="K7" s="95"/>
      <c r="L7" s="46"/>
      <c r="M7" s="12"/>
      <c r="N7" s="12"/>
      <c r="O7" s="12"/>
      <c r="P7" s="12"/>
      <c r="Q7" s="12"/>
      <c r="R7" s="12"/>
      <c r="S7" s="6"/>
      <c r="T7" s="6"/>
      <c r="U7" s="6"/>
      <c r="V7" s="6"/>
      <c r="W7" s="6"/>
      <c r="X7" s="6"/>
      <c r="Y7" s="6"/>
      <c r="Z7" s="12"/>
      <c r="AA7" s="12"/>
      <c r="AB7" s="12"/>
      <c r="AC7" s="12"/>
      <c r="AD7" s="12"/>
      <c r="AE7" s="12"/>
      <c r="AF7" s="12"/>
      <c r="AG7" s="12"/>
      <c r="AH7" s="12"/>
    </row>
    <row r="8" spans="2:34" s="13" customFormat="1" ht="24.75" customHeight="1">
      <c r="B8" s="9"/>
      <c r="C8" s="92" t="s">
        <v>35</v>
      </c>
      <c r="D8" s="75"/>
      <c r="E8" s="76"/>
      <c r="F8" s="76"/>
      <c r="G8" s="76"/>
      <c r="H8" s="76"/>
      <c r="I8" s="76"/>
      <c r="J8" s="105"/>
      <c r="K8" s="106"/>
      <c r="L8" s="107"/>
      <c r="M8" s="39"/>
      <c r="N8" s="39"/>
      <c r="O8" s="39"/>
      <c r="P8" s="39"/>
      <c r="Q8" s="39"/>
      <c r="R8" s="39"/>
      <c r="S8" s="22"/>
      <c r="T8" s="22"/>
      <c r="U8" s="22"/>
      <c r="V8" s="22"/>
      <c r="W8" s="8"/>
      <c r="X8" s="17"/>
      <c r="Y8" s="8"/>
      <c r="Z8" s="9"/>
      <c r="AA8" s="9"/>
      <c r="AB8" s="9"/>
      <c r="AC8" s="9"/>
      <c r="AD8" s="9"/>
      <c r="AE8" s="9"/>
      <c r="AF8" s="9"/>
      <c r="AG8" s="9"/>
      <c r="AH8" s="9"/>
    </row>
    <row r="9" spans="2:34" s="13" customFormat="1" ht="24.75" customHeight="1">
      <c r="B9" s="9"/>
      <c r="C9" s="92" t="s">
        <v>36</v>
      </c>
      <c r="D9" s="75"/>
      <c r="E9" s="76"/>
      <c r="F9" s="76"/>
      <c r="G9" s="76"/>
      <c r="H9" s="76"/>
      <c r="I9" s="76"/>
      <c r="J9" s="105"/>
      <c r="K9" s="106"/>
      <c r="L9" s="107"/>
      <c r="M9" s="39"/>
      <c r="N9" s="39"/>
      <c r="O9" s="39"/>
      <c r="P9" s="39"/>
      <c r="Q9" s="39"/>
      <c r="R9" s="39"/>
      <c r="S9" s="22"/>
      <c r="T9" s="22"/>
      <c r="U9" s="22"/>
      <c r="V9" s="22"/>
      <c r="W9" s="8"/>
      <c r="X9" s="17"/>
      <c r="Y9" s="8"/>
      <c r="Z9" s="9"/>
      <c r="AA9" s="9"/>
      <c r="AB9" s="9"/>
      <c r="AC9" s="9"/>
      <c r="AD9" s="9"/>
      <c r="AE9" s="9"/>
      <c r="AF9" s="9"/>
      <c r="AG9" s="9"/>
      <c r="AH9" s="9"/>
    </row>
    <row r="10" spans="1:52" s="10" customFormat="1" ht="24.75" customHeight="1">
      <c r="A10" s="9"/>
      <c r="B10" s="9"/>
      <c r="C10" s="92" t="s">
        <v>38</v>
      </c>
      <c r="D10" s="75"/>
      <c r="E10" s="76"/>
      <c r="F10" s="76"/>
      <c r="G10" s="76"/>
      <c r="H10" s="76"/>
      <c r="I10" s="76"/>
      <c r="J10" s="48"/>
      <c r="K10" s="96"/>
      <c r="L10" s="97"/>
      <c r="M10" s="39"/>
      <c r="N10" s="39"/>
      <c r="O10" s="39"/>
      <c r="P10" s="39"/>
      <c r="Q10" s="39"/>
      <c r="R10" s="39"/>
      <c r="S10" s="22"/>
      <c r="T10" s="22"/>
      <c r="U10" s="22"/>
      <c r="V10" s="11"/>
      <c r="W10" s="8"/>
      <c r="X10" s="17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7" customFormat="1" ht="24.75" customHeight="1">
      <c r="B11" s="12"/>
      <c r="C11" s="50" t="s">
        <v>66</v>
      </c>
      <c r="D11" s="53"/>
      <c r="E11" s="54"/>
      <c r="F11" s="54"/>
      <c r="G11" s="54"/>
      <c r="H11" s="54"/>
      <c r="I11" s="54"/>
      <c r="J11" s="19"/>
      <c r="K11" s="98"/>
      <c r="L11" s="99"/>
      <c r="M11" s="37"/>
      <c r="N11" s="37"/>
      <c r="O11" s="37"/>
      <c r="P11" s="37"/>
      <c r="Q11" s="37"/>
      <c r="R11" s="37"/>
      <c r="S11" s="11"/>
      <c r="T11" s="11"/>
      <c r="U11" s="11"/>
      <c r="V11" s="11"/>
      <c r="W11" s="6"/>
      <c r="X11" s="14"/>
      <c r="Y11" s="6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s="10" customFormat="1" ht="24.75" customHeight="1">
      <c r="A12" s="9"/>
      <c r="B12" s="9"/>
      <c r="C12" s="55"/>
      <c r="D12" s="56"/>
      <c r="E12" s="57"/>
      <c r="F12" s="57"/>
      <c r="G12" s="57"/>
      <c r="H12" s="57"/>
      <c r="I12" s="57"/>
      <c r="J12" s="97"/>
      <c r="K12" s="96"/>
      <c r="L12" s="97"/>
      <c r="M12" s="39"/>
      <c r="N12" s="39"/>
      <c r="O12" s="39"/>
      <c r="P12" s="39"/>
      <c r="Q12" s="39"/>
      <c r="R12" s="39"/>
      <c r="S12" s="11"/>
      <c r="T12" s="22"/>
      <c r="U12" s="22"/>
      <c r="V12" s="11"/>
      <c r="W12" s="8"/>
      <c r="X12" s="17"/>
      <c r="Y12" s="8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7" customFormat="1" ht="16.5" customHeight="1">
      <c r="B13" s="12"/>
      <c r="C13" s="122" t="s">
        <v>20</v>
      </c>
      <c r="D13" s="123"/>
      <c r="E13" s="123"/>
      <c r="F13" s="123"/>
      <c r="G13" s="123"/>
      <c r="H13" s="123"/>
      <c r="I13" s="124"/>
      <c r="J13" s="35"/>
      <c r="K13" s="43"/>
      <c r="L13" s="42"/>
      <c r="M13" s="37"/>
      <c r="N13" s="37"/>
      <c r="O13" s="37"/>
      <c r="P13" s="37"/>
      <c r="Q13" s="37"/>
      <c r="R13" s="37"/>
      <c r="S13" s="11"/>
      <c r="T13" s="11"/>
      <c r="U13" s="11"/>
      <c r="V13" s="11"/>
      <c r="W13" s="6"/>
      <c r="X13" s="14"/>
      <c r="Y13" s="6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s="10" customFormat="1" ht="19.5" customHeight="1">
      <c r="A14" s="9"/>
      <c r="B14" s="9"/>
      <c r="C14" s="58" t="s">
        <v>21</v>
      </c>
      <c r="D14" s="59" t="s">
        <v>22</v>
      </c>
      <c r="E14" s="60" t="s">
        <v>23</v>
      </c>
      <c r="F14" s="60" t="s">
        <v>15</v>
      </c>
      <c r="G14" s="60" t="s">
        <v>24</v>
      </c>
      <c r="H14" s="60" t="s">
        <v>15</v>
      </c>
      <c r="I14" s="60" t="s">
        <v>25</v>
      </c>
      <c r="J14" s="41"/>
      <c r="K14" s="44"/>
      <c r="L14" s="41"/>
      <c r="M14" s="39"/>
      <c r="N14" s="39"/>
      <c r="O14" s="39"/>
      <c r="P14" s="39"/>
      <c r="Q14" s="39"/>
      <c r="R14" s="39"/>
      <c r="S14" s="11"/>
      <c r="T14" s="22"/>
      <c r="U14" s="22"/>
      <c r="V14" s="11"/>
      <c r="W14" s="8"/>
      <c r="X14" s="17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7" customFormat="1" ht="24.75" customHeight="1">
      <c r="B15" s="12"/>
      <c r="C15" s="108">
        <v>2012</v>
      </c>
      <c r="D15" s="61" t="s">
        <v>6</v>
      </c>
      <c r="E15" s="61">
        <v>29</v>
      </c>
      <c r="F15" s="62">
        <v>1898.25</v>
      </c>
      <c r="G15" s="104">
        <v>1</v>
      </c>
      <c r="H15" s="62">
        <f>F15*G15</f>
        <v>1898.25</v>
      </c>
      <c r="I15" s="62"/>
      <c r="J15" s="37"/>
      <c r="K15" s="34"/>
      <c r="L15" s="35"/>
      <c r="M15" s="37"/>
      <c r="N15" s="37"/>
      <c r="O15" s="37"/>
      <c r="P15" s="37"/>
      <c r="Q15" s="37"/>
      <c r="R15" s="37"/>
      <c r="S15" s="11"/>
      <c r="T15" s="11"/>
      <c r="U15" s="11"/>
      <c r="V15" s="11"/>
      <c r="W15" s="6"/>
      <c r="X15" s="14"/>
      <c r="Y15" s="6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2:52" s="7" customFormat="1" ht="24.75" customHeight="1">
      <c r="B16" s="12"/>
      <c r="C16" s="108">
        <v>2012</v>
      </c>
      <c r="D16" s="61" t="s">
        <v>7</v>
      </c>
      <c r="E16" s="61">
        <v>29</v>
      </c>
      <c r="F16" s="62">
        <v>1898.25</v>
      </c>
      <c r="G16" s="104">
        <v>1</v>
      </c>
      <c r="H16" s="62">
        <f aca="true" t="shared" si="0" ref="H16:H26">G16*F16</f>
        <v>1898.25</v>
      </c>
      <c r="I16" s="62"/>
      <c r="J16" s="37"/>
      <c r="K16" s="34"/>
      <c r="L16" s="35"/>
      <c r="M16" s="37"/>
      <c r="N16" s="37"/>
      <c r="O16" s="37"/>
      <c r="P16" s="37"/>
      <c r="Q16" s="37"/>
      <c r="R16" s="37"/>
      <c r="S16" s="11"/>
      <c r="T16" s="11"/>
      <c r="U16" s="11"/>
      <c r="V16" s="11"/>
      <c r="W16" s="6"/>
      <c r="X16" s="14"/>
      <c r="Y16" s="6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2:52" s="7" customFormat="1" ht="24.75" customHeight="1">
      <c r="B17" s="12"/>
      <c r="C17" s="108">
        <v>2012</v>
      </c>
      <c r="D17" s="61" t="s">
        <v>8</v>
      </c>
      <c r="E17" s="61">
        <v>30</v>
      </c>
      <c r="F17" s="62">
        <v>2434.25</v>
      </c>
      <c r="G17" s="104">
        <v>1</v>
      </c>
      <c r="H17" s="62">
        <f t="shared" si="0"/>
        <v>2434.25</v>
      </c>
      <c r="I17" s="62"/>
      <c r="J17" s="37"/>
      <c r="K17" s="34"/>
      <c r="L17" s="42"/>
      <c r="M17" s="37"/>
      <c r="N17" s="37"/>
      <c r="O17" s="37"/>
      <c r="P17" s="37"/>
      <c r="Q17" s="37"/>
      <c r="R17" s="37"/>
      <c r="S17" s="11"/>
      <c r="T17" s="11"/>
      <c r="U17" s="11"/>
      <c r="V17" s="11"/>
      <c r="W17" s="6"/>
      <c r="X17" s="14"/>
      <c r="Y17" s="6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s="7" customFormat="1" ht="24.75" customHeight="1">
      <c r="A18" s="115"/>
      <c r="B18" s="12"/>
      <c r="C18" s="103">
        <v>2011</v>
      </c>
      <c r="D18" s="61" t="s">
        <v>9</v>
      </c>
      <c r="E18" s="61">
        <v>29</v>
      </c>
      <c r="F18" s="62">
        <v>2121.2</v>
      </c>
      <c r="G18" s="104">
        <v>1.026</v>
      </c>
      <c r="H18" s="62">
        <f t="shared" si="0"/>
        <v>2176.3512</v>
      </c>
      <c r="I18" s="62"/>
      <c r="J18" s="37"/>
      <c r="K18" s="34"/>
      <c r="L18" s="35"/>
      <c r="M18" s="37"/>
      <c r="N18" s="37"/>
      <c r="O18" s="37"/>
      <c r="P18" s="37"/>
      <c r="Q18" s="37"/>
      <c r="R18" s="37"/>
      <c r="S18" s="11"/>
      <c r="T18" s="11"/>
      <c r="U18" s="11"/>
      <c r="V18" s="11"/>
      <c r="W18" s="6"/>
      <c r="X18" s="14"/>
      <c r="Y18" s="6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s="7" customFormat="1" ht="24.75" customHeight="1">
      <c r="A19" s="115"/>
      <c r="B19" s="12"/>
      <c r="C19" s="103">
        <v>2011</v>
      </c>
      <c r="D19" s="61" t="s">
        <v>10</v>
      </c>
      <c r="E19" s="61">
        <v>28</v>
      </c>
      <c r="F19" s="62">
        <v>2630.4</v>
      </c>
      <c r="G19" s="104">
        <v>1.026</v>
      </c>
      <c r="H19" s="62">
        <f t="shared" si="0"/>
        <v>2698.7904000000003</v>
      </c>
      <c r="I19" s="62"/>
      <c r="J19" s="37"/>
      <c r="K19" s="43"/>
      <c r="L19" s="37"/>
      <c r="M19" s="37"/>
      <c r="N19" s="37"/>
      <c r="O19" s="37"/>
      <c r="P19" s="37"/>
      <c r="Q19" s="37"/>
      <c r="R19" s="37"/>
      <c r="S19" s="11"/>
      <c r="T19" s="11"/>
      <c r="U19" s="11"/>
      <c r="V19" s="11"/>
      <c r="W19" s="6"/>
      <c r="X19" s="14"/>
      <c r="Y19" s="6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s="13" customFormat="1" ht="24.75" customHeight="1">
      <c r="A20" s="116"/>
      <c r="B20" s="9"/>
      <c r="C20" s="103">
        <v>2011</v>
      </c>
      <c r="D20" s="59" t="s">
        <v>11</v>
      </c>
      <c r="E20" s="59">
        <v>28</v>
      </c>
      <c r="F20" s="60">
        <v>2648.64</v>
      </c>
      <c r="G20" s="104">
        <v>1.026</v>
      </c>
      <c r="H20" s="62">
        <f t="shared" si="0"/>
        <v>2717.50464</v>
      </c>
      <c r="I20" s="60"/>
      <c r="J20" s="39"/>
      <c r="K20" s="40"/>
      <c r="L20" s="41"/>
      <c r="M20" s="39"/>
      <c r="N20" s="39"/>
      <c r="O20" s="39"/>
      <c r="P20" s="39"/>
      <c r="Q20" s="39"/>
      <c r="R20" s="39"/>
      <c r="S20" s="11"/>
      <c r="T20" s="22"/>
      <c r="U20" s="22"/>
      <c r="V20" s="11"/>
      <c r="W20" s="8"/>
      <c r="X20" s="17"/>
      <c r="Y20" s="8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7" customFormat="1" ht="24.75" customHeight="1">
      <c r="A21" s="115"/>
      <c r="B21" s="12"/>
      <c r="C21" s="103">
        <v>2011</v>
      </c>
      <c r="D21" s="61" t="s">
        <v>4</v>
      </c>
      <c r="E21" s="61">
        <v>31</v>
      </c>
      <c r="F21" s="62">
        <v>2648.64</v>
      </c>
      <c r="G21" s="104">
        <v>1.026</v>
      </c>
      <c r="H21" s="62">
        <f t="shared" si="0"/>
        <v>2717.50464</v>
      </c>
      <c r="I21" s="62"/>
      <c r="J21" s="37"/>
      <c r="K21" s="34"/>
      <c r="L21" s="35"/>
      <c r="M21" s="37"/>
      <c r="N21" s="37"/>
      <c r="O21" s="37"/>
      <c r="P21" s="37"/>
      <c r="Q21" s="37"/>
      <c r="R21" s="37"/>
      <c r="S21" s="11"/>
      <c r="T21" s="11"/>
      <c r="U21" s="11"/>
      <c r="V21" s="11"/>
      <c r="W21" s="6"/>
      <c r="X21" s="14"/>
      <c r="Y21" s="6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s="10" customFormat="1" ht="24.75" customHeight="1">
      <c r="A22" s="117"/>
      <c r="B22" s="9"/>
      <c r="C22" s="103">
        <v>2011</v>
      </c>
      <c r="D22" s="59" t="s">
        <v>5</v>
      </c>
      <c r="E22" s="59">
        <v>30</v>
      </c>
      <c r="F22" s="60">
        <v>4056.76</v>
      </c>
      <c r="G22" s="104">
        <v>1.026</v>
      </c>
      <c r="H22" s="62">
        <f t="shared" si="0"/>
        <v>4162.2357600000005</v>
      </c>
      <c r="I22" s="60"/>
      <c r="J22" s="39"/>
      <c r="K22" s="40"/>
      <c r="L22" s="41"/>
      <c r="M22" s="39"/>
      <c r="N22" s="39"/>
      <c r="O22" s="39"/>
      <c r="P22" s="39"/>
      <c r="Q22" s="39"/>
      <c r="R22" s="39"/>
      <c r="S22" s="11"/>
      <c r="T22" s="22"/>
      <c r="U22" s="22"/>
      <c r="V22" s="11"/>
      <c r="W22" s="8"/>
      <c r="X22" s="17"/>
      <c r="Y22" s="8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s="7" customFormat="1" ht="24.75" customHeight="1">
      <c r="A23" s="115"/>
      <c r="B23" s="12"/>
      <c r="C23" s="103">
        <v>2011</v>
      </c>
      <c r="D23" s="61" t="s">
        <v>12</v>
      </c>
      <c r="E23" s="61">
        <v>30</v>
      </c>
      <c r="F23" s="62">
        <v>1708.47</v>
      </c>
      <c r="G23" s="104">
        <v>1.026</v>
      </c>
      <c r="H23" s="62">
        <f t="shared" si="0"/>
        <v>1752.89022</v>
      </c>
      <c r="I23" s="62"/>
      <c r="J23" s="37"/>
      <c r="K23" s="34"/>
      <c r="L23" s="42"/>
      <c r="M23" s="37"/>
      <c r="N23" s="37"/>
      <c r="O23" s="37"/>
      <c r="P23" s="37"/>
      <c r="Q23" s="37"/>
      <c r="R23" s="37"/>
      <c r="S23" s="11"/>
      <c r="T23" s="11"/>
      <c r="U23" s="11"/>
      <c r="V23" s="11"/>
      <c r="W23" s="6"/>
      <c r="X23" s="14"/>
      <c r="Y23" s="6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</row>
    <row r="24" spans="1:52" s="10" customFormat="1" ht="24.75" customHeight="1">
      <c r="A24" s="117"/>
      <c r="B24" s="9"/>
      <c r="C24" s="103">
        <v>2011</v>
      </c>
      <c r="D24" s="59" t="s">
        <v>1</v>
      </c>
      <c r="E24" s="59">
        <v>31</v>
      </c>
      <c r="F24" s="60">
        <v>2467.47</v>
      </c>
      <c r="G24" s="104">
        <v>1.0193</v>
      </c>
      <c r="H24" s="62">
        <f t="shared" si="0"/>
        <v>2515.0921710000002</v>
      </c>
      <c r="I24" s="60"/>
      <c r="J24" s="39"/>
      <c r="K24" s="40"/>
      <c r="L24" s="39"/>
      <c r="M24" s="39"/>
      <c r="N24" s="39"/>
      <c r="O24" s="39"/>
      <c r="P24" s="39"/>
      <c r="Q24" s="39"/>
      <c r="R24" s="39"/>
      <c r="S24" s="11"/>
      <c r="T24" s="22"/>
      <c r="U24" s="22"/>
      <c r="V24" s="11"/>
      <c r="W24" s="8"/>
      <c r="X24" s="17"/>
      <c r="Y24" s="8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s="7" customFormat="1" ht="24.75" customHeight="1">
      <c r="A25" s="115"/>
      <c r="B25" s="12"/>
      <c r="C25" s="103">
        <v>2011</v>
      </c>
      <c r="D25" s="61" t="s">
        <v>13</v>
      </c>
      <c r="E25" s="61">
        <v>30</v>
      </c>
      <c r="F25" s="62">
        <v>3225.47</v>
      </c>
      <c r="G25" s="104">
        <v>1.0193</v>
      </c>
      <c r="H25" s="62">
        <f t="shared" si="0"/>
        <v>3287.721571</v>
      </c>
      <c r="I25" s="62"/>
      <c r="J25" s="36"/>
      <c r="K25" s="34"/>
      <c r="L25" s="35"/>
      <c r="M25" s="37"/>
      <c r="N25" s="37"/>
      <c r="O25" s="37"/>
      <c r="P25" s="37"/>
      <c r="Q25" s="37"/>
      <c r="R25" s="37"/>
      <c r="S25" s="11"/>
      <c r="T25" s="11"/>
      <c r="U25" s="11"/>
      <c r="V25" s="11"/>
      <c r="W25" s="6"/>
      <c r="X25" s="14"/>
      <c r="Y25" s="6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</row>
    <row r="26" spans="1:52" s="10" customFormat="1" ht="24.75" customHeight="1">
      <c r="A26" s="117"/>
      <c r="B26" s="9"/>
      <c r="C26" s="103">
        <v>2011</v>
      </c>
      <c r="D26" s="59" t="s">
        <v>14</v>
      </c>
      <c r="E26" s="59">
        <v>31</v>
      </c>
      <c r="F26" s="60">
        <v>3747.01</v>
      </c>
      <c r="G26" s="104">
        <v>1.0687</v>
      </c>
      <c r="H26" s="62">
        <f t="shared" si="0"/>
        <v>4004.429587</v>
      </c>
      <c r="I26" s="60"/>
      <c r="J26" s="38"/>
      <c r="K26" s="40"/>
      <c r="L26" s="41"/>
      <c r="M26" s="39"/>
      <c r="N26" s="39"/>
      <c r="O26" s="39"/>
      <c r="P26" s="39"/>
      <c r="Q26" s="39"/>
      <c r="R26" s="39"/>
      <c r="S26" s="11"/>
      <c r="T26" s="22"/>
      <c r="U26" s="22"/>
      <c r="V26" s="11"/>
      <c r="W26" s="8"/>
      <c r="X26" s="17"/>
      <c r="Y26" s="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s="7" customFormat="1" ht="24.75" customHeight="1">
      <c r="A27" s="115"/>
      <c r="B27" s="12"/>
      <c r="C27" s="63" t="s">
        <v>26</v>
      </c>
      <c r="D27" s="64" t="s">
        <v>2</v>
      </c>
      <c r="E27" s="64">
        <f>SUM(E15:E26)</f>
        <v>356</v>
      </c>
      <c r="F27" s="65">
        <f>SUM(F15:F26)</f>
        <v>31484.810000000005</v>
      </c>
      <c r="G27" s="65" t="s">
        <v>2</v>
      </c>
      <c r="H27" s="65">
        <f>SUM(H15:H26)</f>
        <v>32263.270189000003</v>
      </c>
      <c r="I27" s="62"/>
      <c r="J27" s="37"/>
      <c r="K27" s="34"/>
      <c r="L27" s="35"/>
      <c r="M27" s="37"/>
      <c r="N27" s="37"/>
      <c r="O27" s="37"/>
      <c r="P27" s="37"/>
      <c r="Q27" s="37"/>
      <c r="R27" s="37"/>
      <c r="S27" s="11"/>
      <c r="T27" s="11"/>
      <c r="U27" s="11"/>
      <c r="V27" s="11"/>
      <c r="W27" s="6"/>
      <c r="X27" s="14"/>
      <c r="Y27" s="6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</row>
    <row r="28" spans="1:52" s="10" customFormat="1" ht="24.75" customHeight="1">
      <c r="A28" s="9"/>
      <c r="B28" s="9"/>
      <c r="C28" s="125" t="s">
        <v>28</v>
      </c>
      <c r="D28" s="126"/>
      <c r="E28" s="52"/>
      <c r="F28" s="52"/>
      <c r="G28" s="52"/>
      <c r="H28" s="65"/>
      <c r="I28" s="66"/>
      <c r="J28" s="39"/>
      <c r="K28" s="40"/>
      <c r="L28" s="41"/>
      <c r="M28" s="39"/>
      <c r="N28" s="39"/>
      <c r="O28" s="39"/>
      <c r="P28" s="39"/>
      <c r="Q28" s="39"/>
      <c r="R28" s="39"/>
      <c r="S28" s="11"/>
      <c r="T28" s="22"/>
      <c r="U28" s="22"/>
      <c r="V28" s="11"/>
      <c r="W28" s="8"/>
      <c r="X28" s="17"/>
      <c r="Y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s="7" customFormat="1" ht="24.75" customHeight="1">
      <c r="B29" s="6"/>
      <c r="C29" s="125" t="s">
        <v>27</v>
      </c>
      <c r="D29" s="126"/>
      <c r="E29" s="67"/>
      <c r="F29" s="67"/>
      <c r="G29" s="67"/>
      <c r="H29" s="65"/>
      <c r="I29" s="68"/>
      <c r="J29" s="11"/>
      <c r="K29" s="15"/>
      <c r="L29" s="2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6"/>
      <c r="X29" s="14"/>
      <c r="Y29" s="6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</row>
    <row r="30" spans="1:52" s="10" customFormat="1" ht="24.75" customHeight="1">
      <c r="A30" s="9"/>
      <c r="B30" s="8"/>
      <c r="C30" s="125" t="s">
        <v>29</v>
      </c>
      <c r="D30" s="126"/>
      <c r="E30" s="69"/>
      <c r="F30" s="69"/>
      <c r="G30" s="69"/>
      <c r="H30" s="102">
        <f>H27/E27</f>
        <v>90.6271634522472</v>
      </c>
      <c r="I30" s="70"/>
      <c r="J30" s="22"/>
      <c r="K30" s="23"/>
      <c r="L30" s="22"/>
      <c r="M30" s="22"/>
      <c r="N30" s="22"/>
      <c r="O30" s="22"/>
      <c r="P30" s="22"/>
      <c r="Q30" s="22"/>
      <c r="R30" s="22"/>
      <c r="S30" s="11"/>
      <c r="T30" s="22"/>
      <c r="U30" s="22"/>
      <c r="V30" s="11"/>
      <c r="W30" s="8"/>
      <c r="X30" s="17"/>
      <c r="Y30" s="8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s="7" customFormat="1" ht="24.75" customHeight="1">
      <c r="B31" s="6"/>
      <c r="C31" s="71"/>
      <c r="D31" s="72"/>
      <c r="E31" s="67"/>
      <c r="F31" s="62" t="s">
        <v>0</v>
      </c>
      <c r="G31" s="60" t="s">
        <v>15</v>
      </c>
      <c r="H31" s="62"/>
      <c r="I31" s="73"/>
      <c r="J31" s="11"/>
      <c r="K31" s="1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"/>
      <c r="X31" s="14"/>
      <c r="Y31" s="6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</row>
    <row r="32" spans="1:52" s="10" customFormat="1" ht="24.75" customHeight="1">
      <c r="A32" s="9"/>
      <c r="B32" s="8"/>
      <c r="C32" s="74" t="s">
        <v>32</v>
      </c>
      <c r="D32" s="75"/>
      <c r="E32" s="76"/>
      <c r="F32" s="59">
        <v>12</v>
      </c>
      <c r="G32" s="60">
        <f>F32*H30</f>
        <v>1087.5259614269664</v>
      </c>
      <c r="H32" s="60"/>
      <c r="I32" s="57"/>
      <c r="J32" s="22"/>
      <c r="K32" s="23"/>
      <c r="L32" s="22"/>
      <c r="M32" s="22"/>
      <c r="N32" s="22"/>
      <c r="O32" s="22"/>
      <c r="P32" s="22"/>
      <c r="Q32" s="22"/>
      <c r="R32" s="22"/>
      <c r="S32" s="11"/>
      <c r="T32" s="22"/>
      <c r="U32" s="22"/>
      <c r="V32" s="11"/>
      <c r="W32" s="8"/>
      <c r="X32" s="17"/>
      <c r="Y32" s="8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2:52" s="7" customFormat="1" ht="24.75" customHeight="1">
      <c r="B33" s="6"/>
      <c r="C33" s="74" t="s">
        <v>37</v>
      </c>
      <c r="D33" s="51"/>
      <c r="E33" s="52"/>
      <c r="F33" s="61">
        <v>0</v>
      </c>
      <c r="G33" s="60">
        <f>F33*H30</f>
        <v>0</v>
      </c>
      <c r="H33" s="62"/>
      <c r="I33" s="77"/>
      <c r="J33" s="11"/>
      <c r="K33" s="15"/>
      <c r="L33" s="2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6"/>
      <c r="X33" s="14"/>
      <c r="Y33" s="6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</row>
    <row r="34" spans="1:52" s="10" customFormat="1" ht="24.75" customHeight="1">
      <c r="A34" s="9"/>
      <c r="B34" s="8"/>
      <c r="C34" s="78" t="s">
        <v>3</v>
      </c>
      <c r="D34" s="79"/>
      <c r="E34" s="80"/>
      <c r="F34" s="64">
        <f>SUM(F32:F33)</f>
        <v>12</v>
      </c>
      <c r="G34" s="65">
        <f>SUM(G32:G33)</f>
        <v>1087.5259614269664</v>
      </c>
      <c r="H34" s="81"/>
      <c r="I34" s="57"/>
      <c r="J34" s="22"/>
      <c r="K34" s="23"/>
      <c r="L34" s="22"/>
      <c r="M34" s="22"/>
      <c r="N34" s="22"/>
      <c r="O34" s="22"/>
      <c r="P34" s="22"/>
      <c r="Q34" s="22"/>
      <c r="R34" s="22"/>
      <c r="S34" s="11"/>
      <c r="T34" s="22"/>
      <c r="U34" s="22"/>
      <c r="V34" s="11"/>
      <c r="W34" s="8"/>
      <c r="X34" s="17"/>
      <c r="Y34" s="8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2:52" s="7" customFormat="1" ht="18">
      <c r="B35" s="6"/>
      <c r="C35" s="4"/>
      <c r="D35" s="82"/>
      <c r="E35" s="77"/>
      <c r="F35" s="77"/>
      <c r="G35" s="77"/>
      <c r="H35" s="77"/>
      <c r="I35" s="77"/>
      <c r="J35" s="11"/>
      <c r="K35" s="25"/>
      <c r="L35" s="2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6"/>
      <c r="X35" s="14"/>
      <c r="Y35" s="6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2:52" s="7" customFormat="1" ht="18">
      <c r="B36" s="6"/>
      <c r="C36" s="4"/>
      <c r="D36" s="82"/>
      <c r="E36" s="77"/>
      <c r="F36" s="77"/>
      <c r="G36" s="77"/>
      <c r="H36" s="77"/>
      <c r="I36" s="77"/>
      <c r="J36" s="11"/>
      <c r="K36" s="25"/>
      <c r="L36" s="2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6"/>
      <c r="X36" s="14"/>
      <c r="Y36" s="6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</row>
    <row r="37" spans="2:52" s="7" customFormat="1" ht="18">
      <c r="B37" s="6"/>
      <c r="C37" s="2"/>
      <c r="D37" s="83"/>
      <c r="E37" s="84"/>
      <c r="F37" s="84"/>
      <c r="G37" s="84"/>
      <c r="H37" s="84"/>
      <c r="I37" s="84"/>
      <c r="J37" s="11"/>
      <c r="K37" s="25"/>
      <c r="L37" s="2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"/>
      <c r="X37" s="14"/>
      <c r="Y37" s="6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</row>
    <row r="38" spans="1:52" s="10" customFormat="1" ht="18">
      <c r="A38" s="9"/>
      <c r="B38" s="8"/>
      <c r="C38" s="85"/>
      <c r="D38" s="86"/>
      <c r="E38" s="87"/>
      <c r="F38" s="87"/>
      <c r="G38" s="87"/>
      <c r="H38" s="87"/>
      <c r="I38" s="87"/>
      <c r="J38" s="22"/>
      <c r="K38" s="26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1"/>
      <c r="W38" s="8"/>
      <c r="X38" s="17"/>
      <c r="Y38" s="8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2:52" s="7" customFormat="1" ht="18">
      <c r="B39" s="6"/>
      <c r="C39" s="2"/>
      <c r="D39" s="83"/>
      <c r="E39" s="84"/>
      <c r="F39" s="84"/>
      <c r="G39" s="88"/>
      <c r="H39" s="88"/>
      <c r="I39" s="88"/>
      <c r="J39" s="14"/>
      <c r="K39" s="25"/>
      <c r="L39" s="27"/>
      <c r="M39" s="14"/>
      <c r="N39" s="27"/>
      <c r="O39" s="14"/>
      <c r="P39" s="14"/>
      <c r="Q39" s="14"/>
      <c r="R39" s="14"/>
      <c r="S39" s="14"/>
      <c r="T39" s="14"/>
      <c r="U39" s="14"/>
      <c r="V39" s="11"/>
      <c r="W39" s="6"/>
      <c r="X39" s="14"/>
      <c r="Y39" s="6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2:52" s="7" customFormat="1" ht="18">
      <c r="B40" s="6"/>
      <c r="C40" s="4" t="s">
        <v>30</v>
      </c>
      <c r="D40" s="77"/>
      <c r="E40" s="77"/>
      <c r="F40" s="89" t="s">
        <v>41</v>
      </c>
      <c r="G40" s="90"/>
      <c r="H40" s="89"/>
      <c r="I40" s="89"/>
      <c r="J40" s="14"/>
      <c r="K40" s="15"/>
      <c r="L40" s="16"/>
      <c r="M40" s="14"/>
      <c r="N40" s="14"/>
      <c r="O40" s="14"/>
      <c r="P40" s="14"/>
      <c r="Q40" s="14"/>
      <c r="R40" s="14"/>
      <c r="S40" s="14"/>
      <c r="T40" s="14"/>
      <c r="U40" s="14"/>
      <c r="V40" s="17"/>
      <c r="W40" s="6"/>
      <c r="X40" s="6"/>
      <c r="Y40" s="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2:52" s="7" customFormat="1" ht="18">
      <c r="B41" s="6"/>
      <c r="C41" s="4"/>
      <c r="D41" s="77"/>
      <c r="E41" s="77"/>
      <c r="F41" s="89"/>
      <c r="G41" s="90"/>
      <c r="H41" s="89"/>
      <c r="I41" s="89"/>
      <c r="J41" s="14"/>
      <c r="K41" s="15"/>
      <c r="L41" s="16"/>
      <c r="M41" s="14"/>
      <c r="N41" s="14"/>
      <c r="O41" s="14"/>
      <c r="P41" s="14"/>
      <c r="Q41" s="14"/>
      <c r="R41" s="14"/>
      <c r="S41" s="14"/>
      <c r="T41" s="14"/>
      <c r="U41" s="14"/>
      <c r="V41" s="17"/>
      <c r="W41" s="6"/>
      <c r="X41" s="6"/>
      <c r="Y41" s="6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2:52" s="7" customFormat="1" ht="18" customHeight="1">
      <c r="B42" s="6"/>
      <c r="C42" s="4" t="s">
        <v>31</v>
      </c>
      <c r="D42" s="91"/>
      <c r="E42" s="91"/>
      <c r="F42" s="91" t="s">
        <v>41</v>
      </c>
      <c r="G42" s="91"/>
      <c r="H42" s="91"/>
      <c r="I42" s="91"/>
      <c r="J42" s="28"/>
      <c r="K42" s="15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2:52" s="7" customFormat="1" ht="18">
      <c r="B43" s="6"/>
      <c r="C43" s="12"/>
      <c r="D43" s="120"/>
      <c r="E43" s="120"/>
      <c r="F43" s="120"/>
      <c r="G43" s="120"/>
      <c r="H43" s="120"/>
      <c r="I43" s="120"/>
      <c r="J43" s="28"/>
      <c r="K43" s="15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2:52" s="7" customFormat="1" ht="18">
      <c r="B44" s="6"/>
      <c r="C44" s="6"/>
      <c r="D44" s="29"/>
      <c r="E44" s="29"/>
      <c r="F44" s="29"/>
      <c r="G44" s="29"/>
      <c r="H44" s="29"/>
      <c r="I44" s="29"/>
      <c r="J44" s="28"/>
      <c r="K44" s="15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  <row r="45" spans="2:52" s="7" customFormat="1" ht="18">
      <c r="B45" s="6"/>
      <c r="C45" s="6"/>
      <c r="D45" s="29"/>
      <c r="E45" s="29"/>
      <c r="F45" s="29"/>
      <c r="G45" s="29"/>
      <c r="H45" s="29"/>
      <c r="I45" s="29"/>
      <c r="J45" s="28"/>
      <c r="K45" s="15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</row>
    <row r="46" spans="2:52" s="7" customFormat="1" ht="18">
      <c r="B46" s="6"/>
      <c r="C46" s="6"/>
      <c r="D46" s="121"/>
      <c r="E46" s="121"/>
      <c r="F46" s="121"/>
      <c r="G46" s="121"/>
      <c r="H46" s="121"/>
      <c r="I46" s="121"/>
      <c r="J46" s="6"/>
      <c r="K46" s="15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</row>
    <row r="47" spans="2:52" s="3" customFormat="1" ht="18">
      <c r="B47" s="2"/>
      <c r="C47" s="2"/>
      <c r="D47" s="2"/>
      <c r="E47" s="2"/>
      <c r="F47" s="2"/>
      <c r="G47" s="2"/>
      <c r="H47" s="2"/>
      <c r="I47" s="2"/>
      <c r="J47" s="2"/>
      <c r="K47" s="3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2:3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2:3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2:3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2:34" ht="18">
      <c r="B51" s="6"/>
      <c r="C51" s="18"/>
      <c r="D51" s="18"/>
      <c r="E51" s="18"/>
      <c r="F51" s="18"/>
      <c r="G51" s="18"/>
      <c r="H51" s="18"/>
      <c r="I51" s="6"/>
      <c r="J51" s="6"/>
      <c r="K51" s="15"/>
      <c r="L51" s="6"/>
      <c r="M51" s="6"/>
      <c r="N51" s="6"/>
      <c r="O51" s="6"/>
      <c r="P51" s="6"/>
      <c r="Q51" s="6"/>
      <c r="R51" s="20"/>
      <c r="S51" s="20"/>
      <c r="T51" s="20"/>
      <c r="U51" s="6"/>
      <c r="V51" s="6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2:34" ht="15">
      <c r="B52" s="6"/>
      <c r="C52" s="6"/>
      <c r="D52" s="6"/>
      <c r="E52" s="6"/>
      <c r="F52" s="6"/>
      <c r="G52" s="6"/>
      <c r="H52" s="6"/>
      <c r="I52" s="6"/>
      <c r="J52" s="6"/>
      <c r="K52" s="15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2:34" ht="15.75">
      <c r="B53" s="6"/>
      <c r="C53" s="6"/>
      <c r="D53" s="6"/>
      <c r="E53" s="6"/>
      <c r="F53" s="6"/>
      <c r="G53" s="6"/>
      <c r="H53" s="6"/>
      <c r="I53" s="5"/>
      <c r="J53" s="5"/>
      <c r="K53" s="21"/>
      <c r="L53" s="5"/>
      <c r="M53" s="5"/>
      <c r="N53" s="5"/>
      <c r="O53" s="5"/>
      <c r="P53" s="5"/>
      <c r="Q53" s="6"/>
      <c r="R53" s="6"/>
      <c r="S53" s="6"/>
      <c r="T53" s="6"/>
      <c r="U53" s="6"/>
      <c r="V53" s="6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4" ht="18">
      <c r="B54" s="6"/>
      <c r="C54" s="6"/>
      <c r="D54" s="6"/>
      <c r="E54" s="6"/>
      <c r="F54" s="6"/>
      <c r="G54" s="5"/>
      <c r="H54" s="18"/>
      <c r="I54" s="18"/>
      <c r="J54" s="18"/>
      <c r="K54" s="18"/>
      <c r="L54" s="18"/>
      <c r="M54" s="21"/>
      <c r="N54" s="5"/>
      <c r="O54" s="21"/>
      <c r="P54" s="18"/>
      <c r="Q54" s="2"/>
      <c r="R54" s="6"/>
      <c r="S54" s="6"/>
      <c r="T54" s="6"/>
      <c r="U54" s="6"/>
      <c r="V54" s="6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4" ht="15">
      <c r="B55" s="6"/>
      <c r="C55" s="6"/>
      <c r="D55" s="6"/>
      <c r="E55" s="6"/>
      <c r="F55" s="6"/>
      <c r="G55" s="6"/>
      <c r="H55" s="6"/>
      <c r="I55" s="6"/>
      <c r="J55" s="6"/>
      <c r="K55" s="15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4" ht="15">
      <c r="B56" s="6"/>
      <c r="C56" s="6"/>
      <c r="D56" s="6"/>
      <c r="E56" s="6"/>
      <c r="F56" s="6"/>
      <c r="G56" s="6"/>
      <c r="H56" s="6"/>
      <c r="I56" s="6"/>
      <c r="J56" s="6"/>
      <c r="K56" s="15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</sheetData>
  <mergeCells count="7">
    <mergeCell ref="D3:L3"/>
    <mergeCell ref="D43:I43"/>
    <mergeCell ref="D46:I46"/>
    <mergeCell ref="C13:I13"/>
    <mergeCell ref="C28:D28"/>
    <mergeCell ref="C29:D29"/>
    <mergeCell ref="C30:D30"/>
  </mergeCells>
  <printOptions/>
  <pageMargins left="0.69" right="0.52" top="1" bottom="1" header="0.5" footer="0.5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Mankovka</dc:creator>
  <cp:keywords/>
  <dc:description/>
  <cp:lastModifiedBy>356</cp:lastModifiedBy>
  <cp:lastPrinted>2013-01-25T16:25:34Z</cp:lastPrinted>
  <dcterms:created xsi:type="dcterms:W3CDTF">2002-01-23T00:08:12Z</dcterms:created>
  <dcterms:modified xsi:type="dcterms:W3CDTF">2013-01-25T17:26:20Z</dcterms:modified>
  <cp:category/>
  <cp:version/>
  <cp:contentType/>
  <cp:contentStatus/>
</cp:coreProperties>
</file>