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<sst xmlns="http://schemas.openxmlformats.org/spreadsheetml/2006/main" count="1053" uniqueCount="280">
  <si>
    <t>БЮДЖЕТНИЙ ЗАПИТ НА 2013-2015 РОКИ: загальний (Форма 2013-1)</t>
  </si>
  <si>
    <t>(найменування головного розпорядника коштів)</t>
  </si>
  <si>
    <t>1.</t>
  </si>
  <si>
    <t xml:space="preserve">Міністерство фінансів України </t>
  </si>
  <si>
    <t>2.</t>
  </si>
  <si>
    <t>Мета діяльності головного  розпорядника коштів</t>
  </si>
  <si>
    <t>3.</t>
  </si>
  <si>
    <t xml:space="preserve"> Завдання та показники результату діяльності головного розпорядника  коштів державного бюджету</t>
  </si>
  <si>
    <t>Найменування  показника результату</t>
  </si>
  <si>
    <t>2011 рік 
(звіт)</t>
  </si>
  <si>
    <t>2012 рік (затверджено)</t>
  </si>
  <si>
    <t>2012 рік
(затверджено)</t>
  </si>
  <si>
    <t>2013 рік 
(проект)</t>
  </si>
  <si>
    <t>2014 рік 
(прогноз)</t>
  </si>
  <si>
    <t>2015 рік 
(прогноз)</t>
  </si>
  <si>
    <t>1</t>
  </si>
  <si>
    <t>2</t>
  </si>
  <si>
    <t>3</t>
  </si>
  <si>
    <t>4</t>
  </si>
  <si>
    <t>5</t>
  </si>
  <si>
    <t>6</t>
  </si>
  <si>
    <t>Завдання 1</t>
  </si>
  <si>
    <t>Завдання 2</t>
  </si>
  <si>
    <t>Забезпечити своєчасне формування та затвердження місцевих бюджетів</t>
  </si>
  <si>
    <t>2. Відсоток вчасно сформованих місцевих бюджетів</t>
  </si>
  <si>
    <t>Показники результату</t>
  </si>
  <si>
    <t>1.Кількість сформованих місцевих бюджетів</t>
  </si>
  <si>
    <t>Забезпечити контроль за
використанням бюджетних коштів</t>
  </si>
  <si>
    <t>1.Кількість проведених місцевими фінансовими органами перевірок бюджетних установ</t>
  </si>
  <si>
    <t>2. Кількість проведених семінарів, конференцій</t>
  </si>
  <si>
    <t>3. Кількість проведених місцевими фінансовими органами експертиз кошторисів, штатних розписів, планів асигнувань та планів використання коштів бюджетних установ</t>
  </si>
  <si>
    <t>К В К</t>
  </si>
  <si>
    <t>4.Розподіл граничного обсягу видатків/ надання кредитів загального фонду державного бюджету на 2013 рік та індикативних прогнозних показників на 2014 та 2015 роки за бюджетними програмами</t>
  </si>
  <si>
    <t>7</t>
  </si>
  <si>
    <t>8</t>
  </si>
  <si>
    <t>9</t>
  </si>
  <si>
    <t>КПКВК</t>
  </si>
  <si>
    <t>Найменування видатків та надання кредитів за програмною класифікацією</t>
  </si>
  <si>
    <t>Відповідальний виконавець</t>
  </si>
  <si>
    <t>КФКВ</t>
  </si>
  <si>
    <t>3501010</t>
  </si>
  <si>
    <t>Керівництво та управління у сфері фінансів</t>
  </si>
  <si>
    <t>ВСЬОГО</t>
  </si>
  <si>
    <t>0110</t>
  </si>
  <si>
    <t>)</t>
  </si>
  <si>
    <t>(</t>
  </si>
  <si>
    <t>0</t>
  </si>
  <si>
    <t>фінансове управління ____________________  райдержадміністрації</t>
  </si>
  <si>
    <t>Начальник відділу –
головний бухгалтер</t>
  </si>
  <si>
    <t>(підпис)</t>
  </si>
  <si>
    <t>(прізвище та ініціали)</t>
  </si>
  <si>
    <t>)  (</t>
  </si>
  <si>
    <t>(найменування головного розпорядника коштів державного бюджету)</t>
  </si>
  <si>
    <t>(найменування бюджетної програми)</t>
  </si>
  <si>
    <t>К П К В</t>
  </si>
  <si>
    <t>3.1</t>
  </si>
  <si>
    <t>3.2</t>
  </si>
  <si>
    <t>3.3</t>
  </si>
  <si>
    <t>4.</t>
  </si>
  <si>
    <t>4.1</t>
  </si>
  <si>
    <t>Мета та завдання бюджетної програми на 2013- 2015  роки</t>
  </si>
  <si>
    <t xml:space="preserve">Мета  бюджетної програми, строки  її реалізації </t>
  </si>
  <si>
    <t>Завдання бюджетної програми</t>
  </si>
  <si>
    <t>Підстави реалізації бюджетної програми</t>
  </si>
  <si>
    <t>Надходження для виконання бюджетної програми</t>
  </si>
  <si>
    <t>Надходження для виконання бюджетної програми у 2011-2013 роках:</t>
  </si>
  <si>
    <t>(тис.грн.)</t>
  </si>
  <si>
    <t>Код</t>
  </si>
  <si>
    <t>Найменування видів надходжень</t>
  </si>
  <si>
    <t>2011 рік (звіт)</t>
  </si>
  <si>
    <t>2013 рік (проект)</t>
  </si>
  <si>
    <t>загальні</t>
  </si>
  <si>
    <t>спеці-альні</t>
  </si>
  <si>
    <t>разом
(3+4)</t>
  </si>
  <si>
    <t>разом
(6+7)</t>
  </si>
  <si>
    <t>разом
(9+10)</t>
  </si>
  <si>
    <t>Надходження із загального фонду бюджету</t>
  </si>
  <si>
    <t>Власні надходження бюджетних установ</t>
  </si>
  <si>
    <t>Довгострокові зобов’язання</t>
  </si>
  <si>
    <t>Інші надходження спеціального фонду</t>
  </si>
  <si>
    <t>Повернення кредитів до бюджету</t>
  </si>
  <si>
    <t>На початок періоду</t>
  </si>
  <si>
    <t xml:space="preserve">На кінець періоду </t>
  </si>
  <si>
    <t>X</t>
  </si>
  <si>
    <t>4.2</t>
  </si>
  <si>
    <t>Надходження для виконання бюджетної програми на 2014-2015 роки:</t>
  </si>
  <si>
    <t>спеціальні</t>
  </si>
  <si>
    <t>2014 рік (прогноз)</t>
  </si>
  <si>
    <t>2015 рік (прогноз)</t>
  </si>
  <si>
    <t>5.</t>
  </si>
  <si>
    <t>Видатки/ надання кредитів за кодами економічної класифікації видатків/ класифікації кредитування бюджету.</t>
  </si>
  <si>
    <t>5.1</t>
  </si>
  <si>
    <t>Видатки за  кодами економічної класифікації видатків бюджету у 2011-2013 роках</t>
  </si>
  <si>
    <t>КЕКВ/
ККК</t>
  </si>
  <si>
    <t>Найменування</t>
  </si>
  <si>
    <t>Всього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</si>
  <si>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</si>
  <si>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</si>
  <si>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</si>
  <si>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</si>
  <si>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</si>
  <si>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</si>
  <si>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</si>
  <si>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</si>
  <si>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</si>
  <si>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</si>
  <si>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</si>
  <si>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</si>
  <si>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</si>
  <si>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</si>
  <si>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</si>
  <si>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</si>
  <si>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</si>
  <si>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</si>
  <si>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</si>
  <si>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</si>
  <si>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</si>
  <si>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5.2</t>
  </si>
  <si>
    <t>Надання кредитів за кодами класифікації кредитування бюджету у 2011-2013 роках:</t>
  </si>
  <si>
    <t>……..</t>
  </si>
  <si>
    <t>5.3</t>
  </si>
  <si>
    <t>Видатки за  кодами економічної класифікації видатків бюджету у 2014-2015 роках:</t>
  </si>
  <si>
    <t>6.</t>
  </si>
  <si>
    <t>Видатки/ надання кредитів за  напрямами використання  бюджетних коштів.</t>
  </si>
  <si>
    <t>6.1</t>
  </si>
  <si>
    <t>Видатки/ надання кредитів за  напрямами використання  бюджетних коштів у 2011-2013 роках</t>
  </si>
  <si>
    <t xml:space="preserve">Напрями  використання </t>
  </si>
  <si>
    <t>Управління  у сфері фінансів</t>
  </si>
  <si>
    <t>6.2</t>
  </si>
  <si>
    <t>Видатки/ надання кредитів за  напрямами використання  бюджетних коштів у 2014-2015 роках</t>
  </si>
  <si>
    <t>№
з/п</t>
  </si>
  <si>
    <t>Напрями  використання  бюджетних коштів</t>
  </si>
  <si>
    <t>7.</t>
  </si>
  <si>
    <t xml:space="preserve">Результативні показники бюджетної програми </t>
  </si>
  <si>
    <t>Результативні показники бюджетної програми у 2011-2013 роках.</t>
  </si>
  <si>
    <t>7.1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</si>
  <si>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</si>
  <si>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</si>
  <si>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</si>
  <si>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</si>
  <si>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</si>
  <si>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>Затрат</t>
  </si>
  <si>
    <t>Кількість штатних одиниць</t>
  </si>
  <si>
    <t>Кількість місцевих фінансових органів</t>
  </si>
  <si>
    <t>Продукту</t>
  </si>
  <si>
    <t>Кількість розглянутих законопроектів, розпоряджень, постанов та інших нормативно-правових документів</t>
  </si>
  <si>
    <t>Кількість проведених семінарів, конференцій тощо</t>
  </si>
  <si>
    <t>Кількість сформованих місцевих бюджетів</t>
  </si>
  <si>
    <t>Кількість проведених місцевими фінансовими органами експертиз кошторисів, штатних розписів, планів асигнувань та планів використання коштів бюджетних установ</t>
  </si>
  <si>
    <t>Кількість проведених місцевими фінансовими органами перевірок бюджетних установ</t>
  </si>
  <si>
    <t>Ефективності</t>
  </si>
  <si>
    <t>Якості</t>
  </si>
  <si>
    <t>Кількість  сформованих місцевих бюджетів на один фінансовий орган</t>
  </si>
  <si>
    <t>Відсоток  вчасно сформованих місцевих бюджетів</t>
  </si>
  <si>
    <t>Од.</t>
  </si>
  <si>
    <t>Шт.</t>
  </si>
  <si>
    <t>Від.</t>
  </si>
  <si>
    <t>Звіт, штатний розпис</t>
  </si>
  <si>
    <t>Звіт</t>
  </si>
  <si>
    <t>7.2</t>
  </si>
  <si>
    <t>Результативні показники бюджетної програми у 2014-2015 роках.</t>
  </si>
  <si>
    <t>8.</t>
  </si>
  <si>
    <t>Структура видатків на оплату праці:</t>
  </si>
  <si>
    <t>Найменування видатків</t>
  </si>
  <si>
    <t>10</t>
  </si>
  <si>
    <t>11</t>
  </si>
  <si>
    <t>загальний фонд</t>
  </si>
  <si>
    <t>1. Обов’язкові виплати</t>
  </si>
  <si>
    <t>2. Стимулюючі доплати та надбавки</t>
  </si>
  <si>
    <t>3. Премії</t>
  </si>
  <si>
    <t>4. Матеріальна допомога</t>
  </si>
  <si>
    <t>загальним фондом, що враховані також у спеціальному фонді</t>
  </si>
  <si>
    <t>9.</t>
  </si>
  <si>
    <t xml:space="preserve">Чисельність зайнятих у бюджетних установах: </t>
  </si>
  <si>
    <t>2012 рік (план)</t>
  </si>
  <si>
    <t>2013 рік</t>
  </si>
  <si>
    <t>2014 рік</t>
  </si>
  <si>
    <t>2015 рік</t>
  </si>
  <si>
    <t>Затвер-джено</t>
  </si>
  <si>
    <t>фактично зайняті</t>
  </si>
  <si>
    <t>фактично зайняті
(01.06.12)</t>
  </si>
  <si>
    <t>Державні службовці</t>
  </si>
  <si>
    <t>Службовці</t>
  </si>
  <si>
    <t>Робітники</t>
  </si>
  <si>
    <t>Всього штатних одиниць</t>
  </si>
  <si>
    <t>з них штатні одиниці за загальним фондом, що враховані також у спеціальному фонді</t>
  </si>
  <si>
    <t>Категорії працівників</t>
  </si>
  <si>
    <t>10. Державні цільові програми , які виконуються в межах бюджетної програми</t>
  </si>
  <si>
    <t>10.1. Державні цільові програми, які виконуються в межах бюджетної програми у 2011-2013 роках</t>
  </si>
  <si>
    <t>Код програми</t>
  </si>
  <si>
    <t>Коли та яким документом затверджена</t>
  </si>
  <si>
    <t>Назва</t>
  </si>
  <si>
    <t>Короткий зміст заходів за програмою</t>
  </si>
  <si>
    <t>10.2. Державні цільові програми , які виконуються в межах бюджетної програми у 2014-2015 роках</t>
  </si>
  <si>
    <t>11. Аналіз результатів, досягнутих внаслідок використання коштів загального фонду бюджету у 2011 році , очікувані результати у 2012 році, обґрунтування необхідності передбачення видатків/ надання кредитів  на 2013 – 2015 роки.</t>
  </si>
  <si>
    <t>12. Бюджетні зобов’язання у 2011-2012 роках</t>
  </si>
  <si>
    <t xml:space="preserve">12.1. Кредиторська заборгованість  загальному фонду державного бюджету в 2011 році: </t>
  </si>
  <si>
    <t>2100</t>
  </si>
  <si>
    <t>2110</t>
  </si>
  <si>
    <t>2111</t>
  </si>
  <si>
    <t>2120</t>
  </si>
  <si>
    <t>2200</t>
  </si>
  <si>
    <t>2210</t>
  </si>
  <si>
    <t>2240</t>
  </si>
  <si>
    <t>2250</t>
  </si>
  <si>
    <t>2270</t>
  </si>
  <si>
    <t>2271</t>
  </si>
  <si>
    <t>2272</t>
  </si>
  <si>
    <t>2273</t>
  </si>
  <si>
    <t>2274</t>
  </si>
  <si>
    <t>2275</t>
  </si>
  <si>
    <t>2800</t>
  </si>
  <si>
    <t>3100</t>
  </si>
  <si>
    <t>3110</t>
  </si>
  <si>
    <t>3120</t>
  </si>
  <si>
    <t>3121</t>
  </si>
  <si>
    <t>2000</t>
  </si>
  <si>
    <t>3000</t>
  </si>
  <si>
    <t>Затверджено з урахуванням змін</t>
  </si>
  <si>
    <t>Касові видатки</t>
  </si>
  <si>
    <t>Кредиторська заборгованість на 01.01.2011</t>
  </si>
  <si>
    <t>Кредиторська заборгованість на 01.01.2012</t>
  </si>
  <si>
    <t>Погашено кредит. заб. за рахунок коштів</t>
  </si>
  <si>
    <t>загального фонду</t>
  </si>
  <si>
    <t>спеціального фонду</t>
  </si>
  <si>
    <t>Зобов’язання по видатках (4+6)</t>
  </si>
  <si>
    <t>Зміна кредиторської заборгованості
(6-5)</t>
  </si>
  <si>
    <t>12.2. Кредиторська заборгованість  загальному фонду державного бюджету в 2012-2013 роках:</t>
  </si>
  <si>
    <t>12</t>
  </si>
  <si>
    <t>2012 рік</t>
  </si>
  <si>
    <t>Затверджені призначення</t>
  </si>
  <si>
    <t>Планується погасити кредит. заб. за рахунок коштів</t>
  </si>
  <si>
    <t>загальн-ого фонду</t>
  </si>
  <si>
    <t>Очікуваний обсяг взяття поточних зобов’язань
(3-5)</t>
  </si>
  <si>
    <t>Гранич-ний обсяг</t>
  </si>
  <si>
    <t>Можлива кредиторська заборгованість на 01.01.2013
(4-5-6)</t>
  </si>
  <si>
    <t>спеціаль-ного фонду</t>
  </si>
  <si>
    <t>Очікуваний обсяг взяття поточних зобов’язань
(8-10)</t>
  </si>
  <si>
    <t>12.3. Дебіторська заборгованість в 2011-2012 роках:</t>
  </si>
  <si>
    <t>Дебіторська заборгованість на 01.01.2011</t>
  </si>
  <si>
    <t>Дебіторська заборгованість на 01.01.2012</t>
  </si>
  <si>
    <t>Очікувана дебіторська
заборгованість на 01.01.2013</t>
  </si>
  <si>
    <t>Причини виникнення заборгованості</t>
  </si>
  <si>
    <t>Вжиті заходи щодо ліквідації заборгованості</t>
  </si>
  <si>
    <t>12.4. Нормативно-правові акти, виконання яких у 2013 році не забезпечено граничним обсягом видатків/ надання кредитів загального фонду</t>
  </si>
  <si>
    <t>№
зп</t>
  </si>
  <si>
    <t>Статті (пункти)
нормативно-правового акта</t>
  </si>
  <si>
    <t>Обсяг видатків/ надання кредитів, необхідний для виконання статей (пунктів)
(тис.грн.)</t>
  </si>
  <si>
    <t>Обсяг видатків/надання кредитів, врахований у граничному обсягу
(тис.грн.)</t>
  </si>
  <si>
    <t>Обсяг видатків/надання кредитів, не забезпечений граничним обсягом
(тис.грн.)
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</si>
  <si>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</si>
  <si>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12.5. Аналіз управління бюджетними зобов’язаннями та пропозиції щодо упорядкування бюджетних зобов’язань у 2013 році</t>
  </si>
  <si>
    <t>13. Підстави та обґрунтування видатків спеціального фонду на 2013 рік та на 2014-2015 роки за рахунок надходжень до спеціального фонду, аналіз результатів, досягнутих внаслідок використання коштів спеціального фонду бюджету у 2012 році, та очікувані результати у 2013 році</t>
  </si>
  <si>
    <t>БЮДЖЕТНИЙ ЗАПИТ НА 2013-2015 РОКИ: індивідуальний (Форма 2013-2)</t>
  </si>
  <si>
    <t>БЮДЖЕТНИЙ ЗАПИТ НА 2013-2015  РОКИ додатковий, (Форма 2013-3)</t>
  </si>
  <si>
    <t>2.1. Додаткові видатки/надання кредитів загального фонду державного бюджету на 2013 рік за бюджетними програмами</t>
  </si>
  <si>
    <t>2. Додаткові видатки/надання кредитів загального фонду державного бюджету</t>
  </si>
  <si>
    <t>2011 рік
(звіт)</t>
  </si>
  <si>
    <t>2012 рік (затверд-жено)</t>
  </si>
  <si>
    <t>граничний обсяг</t>
  </si>
  <si>
    <t>необхідно додатково
(+)</t>
  </si>
  <si>
    <t>Обґрунтування необхідності додаткових коштів загального фонду на 2013 рік</t>
  </si>
  <si>
    <t>КЕКВ/ККК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</si>
  <si>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</si>
  <si>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2013 рік (проект) в межах доведених граничних обсягів</t>
  </si>
  <si>
    <t>2013 рік (проект) зміни у разі передбачення додаткових коштів</t>
  </si>
  <si>
    <t>продукту</t>
  </si>
  <si>
    <t>ефективності</t>
  </si>
  <si>
    <t>Наслідки у разі якщо додаткові кошти не будуть передбачені у 2013 році та альтернативні заходи, яких необхідно вжити для забезпечення виконання бюджетної програми</t>
  </si>
  <si>
    <t>2.2. Додаткові видатки/надання кредитів загального фонду державного бюджету на 2014 і 2015 роки за бюджетними програмами</t>
  </si>
  <si>
    <t>індикативні прогнозні показники</t>
  </si>
  <si>
    <t>Обґрунтування необхідності додаткових коштів із загального фонду на 2014 і 2015 роках</t>
  </si>
  <si>
    <t>2014 рік (прогноз) в межах доведених індикативних прогнозних показників</t>
  </si>
  <si>
    <t>2014 рік (прогноз) зміни у разі передбачення додаткових коштів</t>
  </si>
  <si>
    <t>2015 рік (прогноз) в межах доведених індикативних прогнозних показників</t>
  </si>
  <si>
    <t>2015 рік (прогноз) зміни у разі передбачення додаткових коштів</t>
  </si>
  <si>
    <t>Наслідки у разі якщо додаткові кошти не будуть передбачені у 2014-2015 роках та альтернативні заходи, яких необхідно вжити для забезпечення виконання бюджетної програми</t>
  </si>
  <si>
    <t>фінансове управління ________________  райдержадміністрації</t>
  </si>
  <si>
    <t>Начальник фінансового 
управління _________________ РДА</t>
  </si>
  <si>
    <t>фінансове управління________________ райдержадміністрації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</si>
</sst>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176" fontId="15" fillId="33" borderId="11" xfId="0" applyNumberFormat="1" applyFont="1" applyFill="1" applyBorder="1" applyAlignment="1">
      <alignment horizontal="right" vertical="center" wrapText="1"/>
    </xf>
    <xf numFmtId="176" fontId="15" fillId="33" borderId="12" xfId="0" applyNumberFormat="1" applyFont="1" applyFill="1" applyBorder="1" applyAlignment="1">
      <alignment horizontal="right" vertical="center" wrapText="1"/>
    </xf>
    <xf numFmtId="176" fontId="15" fillId="0" borderId="11" xfId="0" applyNumberFormat="1" applyFont="1" applyBorder="1" applyAlignment="1">
      <alignment horizontal="right" vertical="center" wrapText="1"/>
    </xf>
    <xf numFmtId="176" fontId="15" fillId="0" borderId="12" xfId="0" applyNumberFormat="1" applyFont="1" applyBorder="1" applyAlignment="1">
      <alignment horizontal="right" vertical="center" wrapText="1"/>
    </xf>
    <xf numFmtId="176" fontId="16" fillId="0" borderId="11" xfId="0" applyNumberFormat="1" applyFont="1" applyBorder="1" applyAlignment="1">
      <alignment horizontal="right" vertical="center" wrapText="1"/>
    </xf>
    <xf numFmtId="176" fontId="16" fillId="0" borderId="12" xfId="0" applyNumberFormat="1" applyFont="1" applyBorder="1" applyAlignment="1">
      <alignment horizontal="right" vertical="center" wrapText="1"/>
    </xf>
    <xf numFmtId="176" fontId="16" fillId="33" borderId="11" xfId="0" applyNumberFormat="1" applyFont="1" applyFill="1" applyBorder="1" applyAlignment="1">
      <alignment horizontal="right" vertical="center" wrapText="1"/>
    </xf>
    <xf numFmtId="176" fontId="16" fillId="33" borderId="12" xfId="0" applyNumberFormat="1" applyFont="1" applyFill="1" applyBorder="1" applyAlignment="1">
      <alignment horizontal="right" vertical="center" wrapText="1"/>
    </xf>
    <xf numFmtId="176" fontId="15" fillId="0" borderId="11" xfId="0" applyNumberFormat="1" applyFont="1" applyFill="1" applyBorder="1" applyAlignment="1">
      <alignment horizontal="right" vertical="center" wrapText="1"/>
    </xf>
    <xf numFmtId="176" fontId="15" fillId="0" borderId="13" xfId="0" applyNumberFormat="1" applyFont="1" applyFill="1" applyBorder="1" applyAlignment="1">
      <alignment horizontal="right" vertical="center" wrapText="1"/>
    </xf>
    <xf numFmtId="176" fontId="15" fillId="0" borderId="12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textRotation="90" wrapText="1"/>
    </xf>
    <xf numFmtId="49" fontId="18" fillId="0" borderId="16" xfId="0" applyNumberFormat="1" applyFont="1" applyBorder="1" applyAlignment="1">
      <alignment horizontal="center" vertical="center" textRotation="90" wrapText="1"/>
    </xf>
    <xf numFmtId="49" fontId="18" fillId="0" borderId="19" xfId="0" applyNumberFormat="1" applyFont="1" applyBorder="1" applyAlignment="1">
      <alignment horizontal="center" vertical="center" textRotation="90" wrapText="1"/>
    </xf>
    <xf numFmtId="49" fontId="18" fillId="0" borderId="20" xfId="0" applyNumberFormat="1" applyFont="1" applyBorder="1" applyAlignment="1">
      <alignment horizontal="center" vertical="center" textRotation="90" wrapText="1"/>
    </xf>
    <xf numFmtId="176" fontId="15" fillId="33" borderId="13" xfId="0" applyNumberFormat="1" applyFont="1" applyFill="1" applyBorder="1" applyAlignment="1">
      <alignment horizontal="right" vertical="center" wrapText="1"/>
    </xf>
    <xf numFmtId="176" fontId="16" fillId="0" borderId="13" xfId="0" applyNumberFormat="1" applyFont="1" applyBorder="1" applyAlignment="1">
      <alignment horizontal="right" vertical="center" wrapText="1"/>
    </xf>
    <xf numFmtId="176" fontId="16" fillId="0" borderId="11" xfId="0" applyNumberFormat="1" applyFont="1" applyFill="1" applyBorder="1" applyAlignment="1">
      <alignment horizontal="right" vertical="center" wrapText="1"/>
    </xf>
    <xf numFmtId="176" fontId="16" fillId="0" borderId="13" xfId="0" applyNumberFormat="1" applyFont="1" applyFill="1" applyBorder="1" applyAlignment="1">
      <alignment horizontal="right" vertical="center" wrapText="1"/>
    </xf>
    <xf numFmtId="176" fontId="16" fillId="0" borderId="12" xfId="0" applyNumberFormat="1" applyFont="1" applyFill="1" applyBorder="1" applyAlignment="1">
      <alignment horizontal="right" vertical="center" wrapText="1"/>
    </xf>
    <xf numFmtId="176" fontId="15" fillId="0" borderId="13" xfId="0" applyNumberFormat="1" applyFont="1" applyBorder="1" applyAlignment="1">
      <alignment horizontal="right" vertical="center" wrapText="1"/>
    </xf>
    <xf numFmtId="176" fontId="16" fillId="33" borderId="13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176" fontId="16" fillId="0" borderId="21" xfId="0" applyNumberFormat="1" applyFont="1" applyBorder="1" applyAlignment="1">
      <alignment horizontal="right" vertical="center" wrapText="1"/>
    </xf>
    <xf numFmtId="176" fontId="16" fillId="0" borderId="21" xfId="0" applyNumberFormat="1" applyFont="1" applyFill="1" applyBorder="1" applyAlignment="1">
      <alignment horizontal="right" vertical="center" wrapText="1"/>
    </xf>
    <xf numFmtId="176" fontId="15" fillId="0" borderId="21" xfId="0" applyNumberFormat="1" applyFont="1" applyFill="1" applyBorder="1" applyAlignment="1">
      <alignment horizontal="right" vertical="center" wrapText="1"/>
    </xf>
    <xf numFmtId="176" fontId="15" fillId="33" borderId="21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176" fontId="15" fillId="0" borderId="21" xfId="0" applyNumberFormat="1" applyFont="1" applyBorder="1" applyAlignment="1">
      <alignment horizontal="right" vertical="center" wrapText="1"/>
    </xf>
    <xf numFmtId="176" fontId="16" fillId="33" borderId="2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33" borderId="21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textRotation="90" wrapText="1"/>
    </xf>
    <xf numFmtId="49" fontId="17" fillId="0" borderId="16" xfId="0" applyNumberFormat="1" applyFont="1" applyBorder="1" applyAlignment="1">
      <alignment horizontal="center" vertical="center" textRotation="90" wrapText="1"/>
    </xf>
    <xf numFmtId="49" fontId="17" fillId="0" borderId="19" xfId="0" applyNumberFormat="1" applyFont="1" applyBorder="1" applyAlignment="1">
      <alignment horizontal="center" vertical="center" textRotation="90" wrapText="1"/>
    </xf>
    <xf numFmtId="49" fontId="17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176" fontId="2" fillId="33" borderId="11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  <xf numFmtId="176" fontId="2" fillId="33" borderId="12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176" fontId="13" fillId="0" borderId="2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6" fontId="13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76" fontId="13" fillId="0" borderId="2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176" fontId="12" fillId="0" borderId="2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right" vertical="center" wrapText="1"/>
    </xf>
    <xf numFmtId="176" fontId="12" fillId="0" borderId="21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6" fontId="12" fillId="33" borderId="11" xfId="0" applyNumberFormat="1" applyFont="1" applyFill="1" applyBorder="1" applyAlignment="1">
      <alignment horizontal="right" vertical="center" wrapText="1"/>
    </xf>
    <xf numFmtId="176" fontId="12" fillId="33" borderId="12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176" fontId="12" fillId="0" borderId="12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76" fontId="12" fillId="33" borderId="13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176" fontId="13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76" fontId="13" fillId="0" borderId="12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176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76" fontId="0" fillId="33" borderId="21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right" vertical="center" wrapText="1"/>
    </xf>
    <xf numFmtId="49" fontId="2" fillId="33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0"/>
  <sheetViews>
    <sheetView tabSelected="1" zoomScaleSheetLayoutView="85" zoomScalePageLayoutView="0" workbookViewId="0" topLeftCell="A1">
      <selection activeCell="L12" sqref="L12:P12"/>
    </sheetView>
  </sheetViews>
  <sheetFormatPr defaultColWidth="9.140625" defaultRowHeight="12.75"/>
  <cols>
    <col min="1" max="43" width="3.7109375" style="0" customWidth="1"/>
  </cols>
  <sheetData>
    <row r="1" spans="1:43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7"/>
      <c r="AL1" s="7"/>
      <c r="AM1" s="7"/>
      <c r="AN1" s="7"/>
      <c r="AO1" s="7"/>
      <c r="AP1" s="7"/>
      <c r="AQ1" s="7"/>
    </row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.75">
      <c r="A3" s="4" t="s">
        <v>2</v>
      </c>
      <c r="B3" s="126" t="s">
        <v>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8" t="s">
        <v>45</v>
      </c>
      <c r="N3" s="13" t="s">
        <v>17</v>
      </c>
      <c r="O3" s="8" t="s">
        <v>51</v>
      </c>
      <c r="P3" s="13" t="s">
        <v>19</v>
      </c>
      <c r="Q3" s="8" t="s">
        <v>51</v>
      </c>
      <c r="R3" s="13" t="s">
        <v>46</v>
      </c>
      <c r="S3" s="9" t="s">
        <v>44</v>
      </c>
      <c r="T3" s="144" t="s">
        <v>277</v>
      </c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36" ht="12.75">
      <c r="A4" s="3"/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 t="s">
        <v>31</v>
      </c>
      <c r="N4" s="128"/>
      <c r="O4" s="128"/>
      <c r="P4" s="128"/>
      <c r="Q4" s="128"/>
      <c r="R4" s="128"/>
      <c r="S4" s="12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.75">
      <c r="A6" s="4" t="s">
        <v>4</v>
      </c>
      <c r="B6" s="4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>
      <c r="A8" s="4" t="s">
        <v>6</v>
      </c>
      <c r="B8" s="4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7.75" customHeight="1">
      <c r="A9" s="98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100"/>
      <c r="L9" s="98" t="s">
        <v>9</v>
      </c>
      <c r="M9" s="99"/>
      <c r="N9" s="99"/>
      <c r="O9" s="99"/>
      <c r="P9" s="100"/>
      <c r="Q9" s="98" t="s">
        <v>11</v>
      </c>
      <c r="R9" s="99"/>
      <c r="S9" s="99"/>
      <c r="T9" s="99"/>
      <c r="U9" s="100"/>
      <c r="V9" s="98" t="s">
        <v>12</v>
      </c>
      <c r="W9" s="99"/>
      <c r="X9" s="99"/>
      <c r="Y9" s="99"/>
      <c r="Z9" s="100"/>
      <c r="AA9" s="98" t="s">
        <v>13</v>
      </c>
      <c r="AB9" s="99"/>
      <c r="AC9" s="99"/>
      <c r="AD9" s="99"/>
      <c r="AE9" s="100"/>
      <c r="AF9" s="98" t="s">
        <v>14</v>
      </c>
      <c r="AG9" s="99"/>
      <c r="AH9" s="99"/>
      <c r="AI9" s="99"/>
      <c r="AJ9" s="100"/>
    </row>
    <row r="10" spans="1:36" ht="12.75">
      <c r="A10" s="98" t="s">
        <v>15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98" t="s">
        <v>16</v>
      </c>
      <c r="M10" s="99"/>
      <c r="N10" s="99"/>
      <c r="O10" s="99"/>
      <c r="P10" s="100"/>
      <c r="Q10" s="98" t="s">
        <v>17</v>
      </c>
      <c r="R10" s="99"/>
      <c r="S10" s="99"/>
      <c r="T10" s="99"/>
      <c r="U10" s="100"/>
      <c r="V10" s="98" t="s">
        <v>18</v>
      </c>
      <c r="W10" s="99"/>
      <c r="X10" s="99"/>
      <c r="Y10" s="99"/>
      <c r="Z10" s="100"/>
      <c r="AA10" s="98" t="s">
        <v>19</v>
      </c>
      <c r="AB10" s="99"/>
      <c r="AC10" s="99"/>
      <c r="AD10" s="99"/>
      <c r="AE10" s="100"/>
      <c r="AF10" s="98" t="s">
        <v>20</v>
      </c>
      <c r="AG10" s="99"/>
      <c r="AH10" s="99"/>
      <c r="AI10" s="99"/>
      <c r="AJ10" s="100"/>
    </row>
    <row r="11" spans="1:36" ht="12.75">
      <c r="A11" s="129" t="s">
        <v>21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</row>
    <row r="12" spans="1:36" ht="26.25" customHeight="1">
      <c r="A12" s="148" t="s">
        <v>23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98"/>
      <c r="M12" s="99"/>
      <c r="N12" s="99"/>
      <c r="O12" s="99"/>
      <c r="P12" s="100"/>
      <c r="Q12" s="98"/>
      <c r="R12" s="99"/>
      <c r="S12" s="99"/>
      <c r="T12" s="99"/>
      <c r="U12" s="100"/>
      <c r="V12" s="98"/>
      <c r="W12" s="99"/>
      <c r="X12" s="99"/>
      <c r="Y12" s="99"/>
      <c r="Z12" s="100"/>
      <c r="AA12" s="98"/>
      <c r="AB12" s="99"/>
      <c r="AC12" s="99"/>
      <c r="AD12" s="99"/>
      <c r="AE12" s="100"/>
      <c r="AF12" s="98"/>
      <c r="AG12" s="99"/>
      <c r="AH12" s="99"/>
      <c r="AI12" s="99"/>
      <c r="AJ12" s="100"/>
    </row>
    <row r="13" spans="1:36" ht="13.5">
      <c r="A13" s="135" t="s">
        <v>25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7"/>
      <c r="L13" s="138"/>
      <c r="M13" s="139"/>
      <c r="N13" s="139"/>
      <c r="O13" s="139"/>
      <c r="P13" s="140"/>
      <c r="Q13" s="138"/>
      <c r="R13" s="139"/>
      <c r="S13" s="139"/>
      <c r="T13" s="139"/>
      <c r="U13" s="140"/>
      <c r="V13" s="138"/>
      <c r="W13" s="139"/>
      <c r="X13" s="139"/>
      <c r="Y13" s="139"/>
      <c r="Z13" s="140"/>
      <c r="AA13" s="138"/>
      <c r="AB13" s="139"/>
      <c r="AC13" s="139"/>
      <c r="AD13" s="139"/>
      <c r="AE13" s="140"/>
      <c r="AF13" s="138"/>
      <c r="AG13" s="139"/>
      <c r="AH13" s="139"/>
      <c r="AI13" s="139"/>
      <c r="AJ13" s="140"/>
    </row>
    <row r="14" spans="1:36" ht="18.75">
      <c r="A14" s="141" t="s">
        <v>26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3"/>
      <c r="L14" s="132" t="s">
        <v>46</v>
      </c>
      <c r="M14" s="133"/>
      <c r="N14" s="133"/>
      <c r="O14" s="133"/>
      <c r="P14" s="134"/>
      <c r="Q14" s="132" t="s">
        <v>46</v>
      </c>
      <c r="R14" s="133"/>
      <c r="S14" s="133"/>
      <c r="T14" s="133"/>
      <c r="U14" s="134"/>
      <c r="V14" s="132" t="s">
        <v>46</v>
      </c>
      <c r="W14" s="133"/>
      <c r="X14" s="133"/>
      <c r="Y14" s="133"/>
      <c r="Z14" s="134"/>
      <c r="AA14" s="132" t="s">
        <v>46</v>
      </c>
      <c r="AB14" s="133"/>
      <c r="AC14" s="133"/>
      <c r="AD14" s="133"/>
      <c r="AE14" s="134"/>
      <c r="AF14" s="132" t="s">
        <v>46</v>
      </c>
      <c r="AG14" s="133"/>
      <c r="AH14" s="133"/>
      <c r="AI14" s="133"/>
      <c r="AJ14" s="134"/>
    </row>
    <row r="15" spans="1:36" ht="26.25" customHeight="1">
      <c r="A15" s="145" t="s">
        <v>24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14" t="s">
        <v>46</v>
      </c>
      <c r="M15" s="115"/>
      <c r="N15" s="115"/>
      <c r="O15" s="115"/>
      <c r="P15" s="116"/>
      <c r="Q15" s="114" t="s">
        <v>46</v>
      </c>
      <c r="R15" s="115"/>
      <c r="S15" s="115"/>
      <c r="T15" s="115"/>
      <c r="U15" s="116"/>
      <c r="V15" s="114" t="s">
        <v>46</v>
      </c>
      <c r="W15" s="115"/>
      <c r="X15" s="115"/>
      <c r="Y15" s="115"/>
      <c r="Z15" s="116"/>
      <c r="AA15" s="114" t="s">
        <v>46</v>
      </c>
      <c r="AB15" s="115"/>
      <c r="AC15" s="115"/>
      <c r="AD15" s="115"/>
      <c r="AE15" s="116"/>
      <c r="AF15" s="114" t="s">
        <v>46</v>
      </c>
      <c r="AG15" s="115"/>
      <c r="AH15" s="115"/>
      <c r="AI15" s="115"/>
      <c r="AJ15" s="116"/>
    </row>
    <row r="16" spans="1:36" ht="12.75">
      <c r="A16" s="129" t="s">
        <v>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1"/>
    </row>
    <row r="17" spans="1:36" ht="26.25" customHeight="1">
      <c r="A17" s="148" t="s">
        <v>27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50"/>
      <c r="L17" s="98"/>
      <c r="M17" s="99"/>
      <c r="N17" s="99"/>
      <c r="O17" s="99"/>
      <c r="P17" s="100"/>
      <c r="Q17" s="98"/>
      <c r="R17" s="99"/>
      <c r="S17" s="99"/>
      <c r="T17" s="99"/>
      <c r="U17" s="100"/>
      <c r="V17" s="98"/>
      <c r="W17" s="99"/>
      <c r="X17" s="99"/>
      <c r="Y17" s="99"/>
      <c r="Z17" s="100"/>
      <c r="AA17" s="98"/>
      <c r="AB17" s="99"/>
      <c r="AC17" s="99"/>
      <c r="AD17" s="99"/>
      <c r="AE17" s="100"/>
      <c r="AF17" s="98"/>
      <c r="AG17" s="99"/>
      <c r="AH17" s="99"/>
      <c r="AI17" s="99"/>
      <c r="AJ17" s="100"/>
    </row>
    <row r="18" spans="1:36" ht="13.5">
      <c r="A18" s="135" t="s">
        <v>25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38"/>
      <c r="M18" s="139"/>
      <c r="N18" s="139"/>
      <c r="O18" s="139"/>
      <c r="P18" s="140"/>
      <c r="Q18" s="138"/>
      <c r="R18" s="139"/>
      <c r="S18" s="139"/>
      <c r="T18" s="139"/>
      <c r="U18" s="140"/>
      <c r="V18" s="138"/>
      <c r="W18" s="139"/>
      <c r="X18" s="139"/>
      <c r="Y18" s="139"/>
      <c r="Z18" s="140"/>
      <c r="AA18" s="138"/>
      <c r="AB18" s="139"/>
      <c r="AC18" s="139"/>
      <c r="AD18" s="139"/>
      <c r="AE18" s="140"/>
      <c r="AF18" s="138"/>
      <c r="AG18" s="139"/>
      <c r="AH18" s="139"/>
      <c r="AI18" s="139"/>
      <c r="AJ18" s="140"/>
    </row>
    <row r="19" spans="1:36" ht="28.5" customHeight="1">
      <c r="A19" s="141" t="s">
        <v>28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3"/>
      <c r="L19" s="132" t="s">
        <v>46</v>
      </c>
      <c r="M19" s="133"/>
      <c r="N19" s="133"/>
      <c r="O19" s="133"/>
      <c r="P19" s="134"/>
      <c r="Q19" s="132" t="s">
        <v>46</v>
      </c>
      <c r="R19" s="133"/>
      <c r="S19" s="133"/>
      <c r="T19" s="133"/>
      <c r="U19" s="134"/>
      <c r="V19" s="132" t="s">
        <v>46</v>
      </c>
      <c r="W19" s="133"/>
      <c r="X19" s="133"/>
      <c r="Y19" s="133"/>
      <c r="Z19" s="134"/>
      <c r="AA19" s="132" t="s">
        <v>46</v>
      </c>
      <c r="AB19" s="133"/>
      <c r="AC19" s="133"/>
      <c r="AD19" s="133"/>
      <c r="AE19" s="134"/>
      <c r="AF19" s="132" t="s">
        <v>46</v>
      </c>
      <c r="AG19" s="133"/>
      <c r="AH19" s="133"/>
      <c r="AI19" s="133"/>
      <c r="AJ19" s="134"/>
    </row>
    <row r="20" spans="1:36" ht="18.75">
      <c r="A20" s="145" t="s">
        <v>29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114" t="s">
        <v>46</v>
      </c>
      <c r="M20" s="115"/>
      <c r="N20" s="115"/>
      <c r="O20" s="115"/>
      <c r="P20" s="116"/>
      <c r="Q20" s="114" t="s">
        <v>46</v>
      </c>
      <c r="R20" s="115"/>
      <c r="S20" s="115"/>
      <c r="T20" s="115"/>
      <c r="U20" s="116"/>
      <c r="V20" s="114" t="s">
        <v>46</v>
      </c>
      <c r="W20" s="115"/>
      <c r="X20" s="115"/>
      <c r="Y20" s="115"/>
      <c r="Z20" s="116"/>
      <c r="AA20" s="114" t="s">
        <v>46</v>
      </c>
      <c r="AB20" s="115"/>
      <c r="AC20" s="115"/>
      <c r="AD20" s="115"/>
      <c r="AE20" s="116"/>
      <c r="AF20" s="114" t="s">
        <v>46</v>
      </c>
      <c r="AG20" s="115"/>
      <c r="AH20" s="115"/>
      <c r="AI20" s="115"/>
      <c r="AJ20" s="116"/>
    </row>
    <row r="21" spans="1:36" ht="58.5" customHeight="1">
      <c r="A21" s="145" t="s">
        <v>30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114" t="s">
        <v>46</v>
      </c>
      <c r="M21" s="115"/>
      <c r="N21" s="115"/>
      <c r="O21" s="115"/>
      <c r="P21" s="116"/>
      <c r="Q21" s="114" t="s">
        <v>46</v>
      </c>
      <c r="R21" s="115"/>
      <c r="S21" s="115"/>
      <c r="T21" s="115"/>
      <c r="U21" s="116"/>
      <c r="V21" s="114" t="s">
        <v>46</v>
      </c>
      <c r="W21" s="115"/>
      <c r="X21" s="115"/>
      <c r="Y21" s="115"/>
      <c r="Z21" s="116"/>
      <c r="AA21" s="114" t="s">
        <v>46</v>
      </c>
      <c r="AB21" s="115"/>
      <c r="AC21" s="115"/>
      <c r="AD21" s="115"/>
      <c r="AE21" s="116"/>
      <c r="AF21" s="114" t="s">
        <v>46</v>
      </c>
      <c r="AG21" s="115"/>
      <c r="AH21" s="115"/>
      <c r="AI21" s="115"/>
      <c r="AJ21" s="116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3" customHeight="1">
      <c r="A23" s="81" t="s">
        <v>32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 t="s">
        <v>66</v>
      </c>
    </row>
    <row r="25" spans="1:36" ht="12.75">
      <c r="A25" s="98" t="s">
        <v>36</v>
      </c>
      <c r="B25" s="99"/>
      <c r="C25" s="100"/>
      <c r="D25" s="98" t="s">
        <v>37</v>
      </c>
      <c r="E25" s="99"/>
      <c r="F25" s="99"/>
      <c r="G25" s="99"/>
      <c r="H25" s="99"/>
      <c r="I25" s="99"/>
      <c r="J25" s="99"/>
      <c r="K25" s="99"/>
      <c r="L25" s="99"/>
      <c r="M25" s="100"/>
      <c r="N25" s="98" t="s">
        <v>38</v>
      </c>
      <c r="O25" s="99"/>
      <c r="P25" s="99"/>
      <c r="Q25" s="99"/>
      <c r="R25" s="100"/>
      <c r="S25" s="98" t="s">
        <v>39</v>
      </c>
      <c r="T25" s="99"/>
      <c r="U25" s="100"/>
      <c r="V25" s="98" t="s">
        <v>9</v>
      </c>
      <c r="W25" s="99"/>
      <c r="X25" s="100"/>
      <c r="Y25" s="98" t="s">
        <v>10</v>
      </c>
      <c r="Z25" s="99"/>
      <c r="AA25" s="100"/>
      <c r="AB25" s="98" t="s">
        <v>12</v>
      </c>
      <c r="AC25" s="99"/>
      <c r="AD25" s="100"/>
      <c r="AE25" s="98" t="s">
        <v>13</v>
      </c>
      <c r="AF25" s="99"/>
      <c r="AG25" s="100"/>
      <c r="AH25" s="98" t="s">
        <v>14</v>
      </c>
      <c r="AI25" s="99"/>
      <c r="AJ25" s="100"/>
    </row>
    <row r="26" spans="1:36" ht="12.75">
      <c r="A26" s="98" t="s">
        <v>15</v>
      </c>
      <c r="B26" s="99"/>
      <c r="C26" s="100"/>
      <c r="D26" s="98" t="s">
        <v>16</v>
      </c>
      <c r="E26" s="99"/>
      <c r="F26" s="99"/>
      <c r="G26" s="99"/>
      <c r="H26" s="99"/>
      <c r="I26" s="99"/>
      <c r="J26" s="99"/>
      <c r="K26" s="99"/>
      <c r="L26" s="99"/>
      <c r="M26" s="100"/>
      <c r="N26" s="98" t="s">
        <v>17</v>
      </c>
      <c r="O26" s="99"/>
      <c r="P26" s="99"/>
      <c r="Q26" s="99"/>
      <c r="R26" s="100"/>
      <c r="S26" s="98" t="s">
        <v>18</v>
      </c>
      <c r="T26" s="99"/>
      <c r="U26" s="100"/>
      <c r="V26" s="98" t="s">
        <v>19</v>
      </c>
      <c r="W26" s="99"/>
      <c r="X26" s="100"/>
      <c r="Y26" s="98" t="s">
        <v>20</v>
      </c>
      <c r="Z26" s="99"/>
      <c r="AA26" s="100"/>
      <c r="AB26" s="98" t="s">
        <v>33</v>
      </c>
      <c r="AC26" s="99"/>
      <c r="AD26" s="100"/>
      <c r="AE26" s="98" t="s">
        <v>34</v>
      </c>
      <c r="AF26" s="99"/>
      <c r="AG26" s="100"/>
      <c r="AH26" s="98" t="s">
        <v>35</v>
      </c>
      <c r="AI26" s="99"/>
      <c r="AJ26" s="100"/>
    </row>
    <row r="27" spans="1:36" ht="29.25" customHeight="1">
      <c r="A27" s="117" t="s">
        <v>40</v>
      </c>
      <c r="B27" s="118"/>
      <c r="C27" s="119"/>
      <c r="D27" s="120" t="s">
        <v>41</v>
      </c>
      <c r="E27" s="121"/>
      <c r="F27" s="121"/>
      <c r="G27" s="121"/>
      <c r="H27" s="121"/>
      <c r="I27" s="121"/>
      <c r="J27" s="121"/>
      <c r="K27" s="121"/>
      <c r="L27" s="121"/>
      <c r="M27" s="122"/>
      <c r="N27" s="123"/>
      <c r="O27" s="124"/>
      <c r="P27" s="124"/>
      <c r="Q27" s="124"/>
      <c r="R27" s="125"/>
      <c r="S27" s="111" t="s">
        <v>43</v>
      </c>
      <c r="T27" s="112"/>
      <c r="U27" s="113"/>
      <c r="V27" s="105">
        <v>0</v>
      </c>
      <c r="W27" s="106"/>
      <c r="X27" s="107"/>
      <c r="Y27" s="105">
        <v>0</v>
      </c>
      <c r="Z27" s="106"/>
      <c r="AA27" s="107"/>
      <c r="AB27" s="105">
        <v>0</v>
      </c>
      <c r="AC27" s="106"/>
      <c r="AD27" s="107"/>
      <c r="AE27" s="105">
        <v>0</v>
      </c>
      <c r="AF27" s="106"/>
      <c r="AG27" s="107"/>
      <c r="AH27" s="105">
        <v>0</v>
      </c>
      <c r="AI27" s="106"/>
      <c r="AJ27" s="107"/>
    </row>
    <row r="28" spans="1:36" ht="12.75">
      <c r="A28" s="98"/>
      <c r="B28" s="99"/>
      <c r="C28" s="100"/>
      <c r="D28" s="108" t="s">
        <v>42</v>
      </c>
      <c r="E28" s="109"/>
      <c r="F28" s="109"/>
      <c r="G28" s="109"/>
      <c r="H28" s="109"/>
      <c r="I28" s="109"/>
      <c r="J28" s="109"/>
      <c r="K28" s="109"/>
      <c r="L28" s="109"/>
      <c r="M28" s="110"/>
      <c r="N28" s="98"/>
      <c r="O28" s="99"/>
      <c r="P28" s="99"/>
      <c r="Q28" s="99"/>
      <c r="R28" s="100"/>
      <c r="S28" s="98"/>
      <c r="T28" s="99"/>
      <c r="U28" s="100"/>
      <c r="V28" s="101">
        <f>V27</f>
        <v>0</v>
      </c>
      <c r="W28" s="102"/>
      <c r="X28" s="103"/>
      <c r="Y28" s="101">
        <f>Y27</f>
        <v>0</v>
      </c>
      <c r="Z28" s="102"/>
      <c r="AA28" s="103"/>
      <c r="AB28" s="101">
        <f>AB27</f>
        <v>0</v>
      </c>
      <c r="AC28" s="102"/>
      <c r="AD28" s="103"/>
      <c r="AE28" s="101">
        <f>AE27</f>
        <v>0</v>
      </c>
      <c r="AF28" s="102"/>
      <c r="AG28" s="103"/>
      <c r="AH28" s="101">
        <f>AH27</f>
        <v>0</v>
      </c>
      <c r="AI28" s="102"/>
      <c r="AJ28" s="103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8.25" customHeight="1">
      <c r="A31" s="104" t="s">
        <v>278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6" ht="16.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7" t="s">
        <v>49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 t="s">
        <v>50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</row>
    <row r="33" spans="1:36" ht="33.75" customHeight="1">
      <c r="A33" s="94" t="s">
        <v>48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</row>
    <row r="34" spans="1:36" ht="16.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7" t="s">
        <v>49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 t="s">
        <v>50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</row>
    <row r="35" spans="1:36" ht="18.75">
      <c r="A35" s="93" t="s">
        <v>253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.75">
      <c r="A37" s="4" t="s">
        <v>2</v>
      </c>
      <c r="B37" s="126" t="s">
        <v>3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8" t="s">
        <v>45</v>
      </c>
      <c r="N37" s="13" t="s">
        <v>17</v>
      </c>
      <c r="O37" s="8" t="s">
        <v>51</v>
      </c>
      <c r="P37" s="13" t="s">
        <v>19</v>
      </c>
      <c r="Q37" s="8" t="s">
        <v>51</v>
      </c>
      <c r="R37" s="13" t="s">
        <v>46</v>
      </c>
      <c r="S37" s="9" t="s">
        <v>44</v>
      </c>
      <c r="T37" s="144" t="s">
        <v>279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ht="25.5" customHeight="1">
      <c r="A38" s="3"/>
      <c r="B38" s="151" t="s">
        <v>52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28" t="s">
        <v>31</v>
      </c>
      <c r="N38" s="128"/>
      <c r="O38" s="128"/>
      <c r="P38" s="128"/>
      <c r="Q38" s="128"/>
      <c r="R38" s="128"/>
      <c r="S38" s="12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.75">
      <c r="A40" s="4" t="s">
        <v>4</v>
      </c>
      <c r="B40" s="152" t="s">
        <v>41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0" t="s">
        <v>45</v>
      </c>
      <c r="P40" s="14" t="s">
        <v>17</v>
      </c>
      <c r="Q40" s="10" t="s">
        <v>51</v>
      </c>
      <c r="R40" s="14" t="s">
        <v>19</v>
      </c>
      <c r="S40" s="10" t="s">
        <v>51</v>
      </c>
      <c r="T40" s="14" t="s">
        <v>46</v>
      </c>
      <c r="U40" s="10" t="s">
        <v>51</v>
      </c>
      <c r="V40" s="14" t="s">
        <v>15</v>
      </c>
      <c r="W40" s="10" t="s">
        <v>51</v>
      </c>
      <c r="X40" s="14" t="s">
        <v>46</v>
      </c>
      <c r="Y40" s="10" t="s">
        <v>51</v>
      </c>
      <c r="Z40" s="14" t="s">
        <v>15</v>
      </c>
      <c r="AA40" s="10" t="s">
        <v>51</v>
      </c>
      <c r="AB40" s="14" t="s">
        <v>46</v>
      </c>
      <c r="AC40" s="11" t="s">
        <v>44</v>
      </c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53" t="s">
        <v>53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 t="s">
        <v>54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>
      <c r="A43" s="4" t="s">
        <v>6</v>
      </c>
      <c r="B43" s="4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>
      <c r="A44" s="4" t="s">
        <v>55</v>
      </c>
      <c r="B44" s="4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4" t="s">
        <v>56</v>
      </c>
      <c r="B46" s="4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A48" s="4" t="s">
        <v>57</v>
      </c>
      <c r="B48" s="4" t="s">
        <v>63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4" t="s">
        <v>58</v>
      </c>
      <c r="B50" s="4" t="s">
        <v>64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4" t="s">
        <v>59</v>
      </c>
      <c r="B51" s="4" t="s">
        <v>65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6" t="s">
        <v>66</v>
      </c>
    </row>
    <row r="52" spans="1:36" ht="18" customHeight="1">
      <c r="A52" s="159" t="s">
        <v>67</v>
      </c>
      <c r="B52" s="160"/>
      <c r="C52" s="161"/>
      <c r="D52" s="159" t="s">
        <v>68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1"/>
      <c r="S52" s="170" t="s">
        <v>69</v>
      </c>
      <c r="T52" s="173"/>
      <c r="U52" s="173"/>
      <c r="V52" s="173"/>
      <c r="W52" s="173"/>
      <c r="X52" s="174"/>
      <c r="Y52" s="170" t="s">
        <v>10</v>
      </c>
      <c r="Z52" s="173"/>
      <c r="AA52" s="173"/>
      <c r="AB52" s="173"/>
      <c r="AC52" s="173"/>
      <c r="AD52" s="174"/>
      <c r="AE52" s="170" t="s">
        <v>70</v>
      </c>
      <c r="AF52" s="173"/>
      <c r="AG52" s="173"/>
      <c r="AH52" s="173"/>
      <c r="AI52" s="173"/>
      <c r="AJ52" s="174"/>
    </row>
    <row r="53" spans="1:36" ht="30" customHeight="1">
      <c r="A53" s="162"/>
      <c r="B53" s="163"/>
      <c r="C53" s="164"/>
      <c r="D53" s="162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4"/>
      <c r="S53" s="155" t="s">
        <v>71</v>
      </c>
      <c r="T53" s="155"/>
      <c r="U53" s="155" t="s">
        <v>72</v>
      </c>
      <c r="V53" s="155"/>
      <c r="W53" s="155" t="s">
        <v>73</v>
      </c>
      <c r="X53" s="155"/>
      <c r="Y53" s="155" t="s">
        <v>71</v>
      </c>
      <c r="Z53" s="155"/>
      <c r="AA53" s="155" t="s">
        <v>72</v>
      </c>
      <c r="AB53" s="155"/>
      <c r="AC53" s="155" t="s">
        <v>74</v>
      </c>
      <c r="AD53" s="155"/>
      <c r="AE53" s="155" t="s">
        <v>71</v>
      </c>
      <c r="AF53" s="155"/>
      <c r="AG53" s="155" t="s">
        <v>72</v>
      </c>
      <c r="AH53" s="155"/>
      <c r="AI53" s="155" t="s">
        <v>75</v>
      </c>
      <c r="AJ53" s="155"/>
    </row>
    <row r="54" spans="1:36" ht="12.75">
      <c r="A54" s="155">
        <v>1</v>
      </c>
      <c r="B54" s="155"/>
      <c r="C54" s="155"/>
      <c r="D54" s="155">
        <v>2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>
        <v>3</v>
      </c>
      <c r="T54" s="155"/>
      <c r="U54" s="155">
        <v>4</v>
      </c>
      <c r="V54" s="155"/>
      <c r="W54" s="155">
        <v>5</v>
      </c>
      <c r="X54" s="155"/>
      <c r="Y54" s="155">
        <v>6</v>
      </c>
      <c r="Z54" s="155"/>
      <c r="AA54" s="155">
        <v>7</v>
      </c>
      <c r="AB54" s="155"/>
      <c r="AC54" s="155">
        <v>8</v>
      </c>
      <c r="AD54" s="155"/>
      <c r="AE54" s="155">
        <v>9</v>
      </c>
      <c r="AF54" s="155"/>
      <c r="AG54" s="155">
        <v>10</v>
      </c>
      <c r="AH54" s="155"/>
      <c r="AI54" s="155">
        <v>11</v>
      </c>
      <c r="AJ54" s="155"/>
    </row>
    <row r="55" spans="1:36" ht="19.5" customHeight="1">
      <c r="A55" s="155"/>
      <c r="B55" s="155"/>
      <c r="C55" s="155"/>
      <c r="D55" s="165" t="s">
        <v>76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71">
        <v>0</v>
      </c>
      <c r="T55" s="171"/>
      <c r="U55" s="171">
        <v>0</v>
      </c>
      <c r="V55" s="171"/>
      <c r="W55" s="172">
        <f>S55+U55</f>
        <v>0</v>
      </c>
      <c r="X55" s="172"/>
      <c r="Y55" s="171">
        <v>0</v>
      </c>
      <c r="Z55" s="171"/>
      <c r="AA55" s="171">
        <v>0</v>
      </c>
      <c r="AB55" s="171"/>
      <c r="AC55" s="172">
        <f>Y55+AA55</f>
        <v>0</v>
      </c>
      <c r="AD55" s="172"/>
      <c r="AE55" s="171">
        <v>0</v>
      </c>
      <c r="AF55" s="171"/>
      <c r="AG55" s="171">
        <v>0</v>
      </c>
      <c r="AH55" s="171"/>
      <c r="AI55" s="172">
        <f>AE55+AG55</f>
        <v>0</v>
      </c>
      <c r="AJ55" s="172"/>
    </row>
    <row r="56" spans="1:36" ht="19.5" customHeight="1">
      <c r="A56" s="155"/>
      <c r="B56" s="155"/>
      <c r="C56" s="155"/>
      <c r="D56" s="165" t="s">
        <v>77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98" t="s">
        <v>83</v>
      </c>
      <c r="T56" s="100"/>
      <c r="U56" s="171">
        <v>0</v>
      </c>
      <c r="V56" s="171"/>
      <c r="W56" s="172">
        <f aca="true" t="shared" si="0" ref="W56:W61">U56</f>
        <v>0</v>
      </c>
      <c r="X56" s="172"/>
      <c r="Y56" s="98" t="s">
        <v>83</v>
      </c>
      <c r="Z56" s="100"/>
      <c r="AA56" s="171">
        <v>0</v>
      </c>
      <c r="AB56" s="171"/>
      <c r="AC56" s="172">
        <f>AA56</f>
        <v>0</v>
      </c>
      <c r="AD56" s="172"/>
      <c r="AE56" s="98" t="s">
        <v>83</v>
      </c>
      <c r="AF56" s="100"/>
      <c r="AG56" s="171">
        <v>0</v>
      </c>
      <c r="AH56" s="171"/>
      <c r="AI56" s="172">
        <f>AG56</f>
        <v>0</v>
      </c>
      <c r="AJ56" s="172"/>
    </row>
    <row r="57" spans="1:36" ht="19.5" customHeight="1">
      <c r="A57" s="155">
        <v>401201</v>
      </c>
      <c r="B57" s="155"/>
      <c r="C57" s="155"/>
      <c r="D57" s="165" t="s">
        <v>78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98" t="s">
        <v>83</v>
      </c>
      <c r="T57" s="100"/>
      <c r="U57" s="171">
        <v>0</v>
      </c>
      <c r="V57" s="171"/>
      <c r="W57" s="172">
        <f t="shared" si="0"/>
        <v>0</v>
      </c>
      <c r="X57" s="172"/>
      <c r="Y57" s="98" t="s">
        <v>83</v>
      </c>
      <c r="Z57" s="100"/>
      <c r="AA57" s="171">
        <v>0</v>
      </c>
      <c r="AB57" s="171"/>
      <c r="AC57" s="172">
        <f>AA57</f>
        <v>0</v>
      </c>
      <c r="AD57" s="172"/>
      <c r="AE57" s="98" t="s">
        <v>83</v>
      </c>
      <c r="AF57" s="100"/>
      <c r="AG57" s="171">
        <v>0</v>
      </c>
      <c r="AH57" s="171"/>
      <c r="AI57" s="172">
        <f>AG57</f>
        <v>0</v>
      </c>
      <c r="AJ57" s="172"/>
    </row>
    <row r="58" spans="1:36" ht="19.5" customHeight="1">
      <c r="A58" s="155"/>
      <c r="B58" s="155"/>
      <c r="C58" s="155"/>
      <c r="D58" s="165" t="s">
        <v>79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98" t="s">
        <v>83</v>
      </c>
      <c r="T58" s="100"/>
      <c r="U58" s="171">
        <v>0</v>
      </c>
      <c r="V58" s="171"/>
      <c r="W58" s="172">
        <f t="shared" si="0"/>
        <v>0</v>
      </c>
      <c r="X58" s="172"/>
      <c r="Y58" s="98" t="s">
        <v>83</v>
      </c>
      <c r="Z58" s="100"/>
      <c r="AA58" s="171">
        <v>0</v>
      </c>
      <c r="AB58" s="171"/>
      <c r="AC58" s="172">
        <f>AA58</f>
        <v>0</v>
      </c>
      <c r="AD58" s="172"/>
      <c r="AE58" s="98" t="s">
        <v>83</v>
      </c>
      <c r="AF58" s="100"/>
      <c r="AG58" s="171">
        <v>0</v>
      </c>
      <c r="AH58" s="171"/>
      <c r="AI58" s="172">
        <f>AG58</f>
        <v>0</v>
      </c>
      <c r="AJ58" s="172"/>
    </row>
    <row r="59" spans="1:36" ht="19.5" customHeight="1">
      <c r="A59" s="155"/>
      <c r="B59" s="155"/>
      <c r="C59" s="155"/>
      <c r="D59" s="165" t="s">
        <v>80</v>
      </c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98" t="s">
        <v>83</v>
      </c>
      <c r="T59" s="100"/>
      <c r="U59" s="171">
        <v>0</v>
      </c>
      <c r="V59" s="171"/>
      <c r="W59" s="172">
        <f t="shared" si="0"/>
        <v>0</v>
      </c>
      <c r="X59" s="172"/>
      <c r="Y59" s="98" t="s">
        <v>83</v>
      </c>
      <c r="Z59" s="100"/>
      <c r="AA59" s="171">
        <v>0</v>
      </c>
      <c r="AB59" s="171"/>
      <c r="AC59" s="172">
        <f>AA59</f>
        <v>0</v>
      </c>
      <c r="AD59" s="172"/>
      <c r="AE59" s="98" t="s">
        <v>83</v>
      </c>
      <c r="AF59" s="100"/>
      <c r="AG59" s="171">
        <v>0</v>
      </c>
      <c r="AH59" s="171"/>
      <c r="AI59" s="172">
        <f>AG59</f>
        <v>0</v>
      </c>
      <c r="AJ59" s="172"/>
    </row>
    <row r="60" spans="1:36" ht="19.5" customHeight="1">
      <c r="A60" s="155">
        <v>401201</v>
      </c>
      <c r="B60" s="155"/>
      <c r="C60" s="155"/>
      <c r="D60" s="165" t="s">
        <v>81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98" t="s">
        <v>83</v>
      </c>
      <c r="T60" s="100"/>
      <c r="U60" s="171">
        <v>0</v>
      </c>
      <c r="V60" s="171"/>
      <c r="W60" s="172">
        <f t="shared" si="0"/>
        <v>0</v>
      </c>
      <c r="X60" s="172"/>
      <c r="Y60" s="98" t="s">
        <v>83</v>
      </c>
      <c r="Z60" s="100"/>
      <c r="AA60" s="98" t="s">
        <v>83</v>
      </c>
      <c r="AB60" s="100"/>
      <c r="AC60" s="98" t="s">
        <v>83</v>
      </c>
      <c r="AD60" s="100"/>
      <c r="AE60" s="98" t="s">
        <v>83</v>
      </c>
      <c r="AF60" s="100"/>
      <c r="AG60" s="98" t="s">
        <v>83</v>
      </c>
      <c r="AH60" s="100"/>
      <c r="AI60" s="98" t="s">
        <v>83</v>
      </c>
      <c r="AJ60" s="100"/>
    </row>
    <row r="61" spans="1:36" ht="19.5" customHeight="1">
      <c r="A61" s="155">
        <v>602100</v>
      </c>
      <c r="B61" s="155"/>
      <c r="C61" s="155"/>
      <c r="D61" s="165" t="s">
        <v>82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98" t="s">
        <v>83</v>
      </c>
      <c r="T61" s="100"/>
      <c r="U61" s="171">
        <v>0</v>
      </c>
      <c r="V61" s="171"/>
      <c r="W61" s="172">
        <f t="shared" si="0"/>
        <v>0</v>
      </c>
      <c r="X61" s="172"/>
      <c r="Y61" s="98" t="s">
        <v>83</v>
      </c>
      <c r="Z61" s="100"/>
      <c r="AA61" s="98" t="s">
        <v>83</v>
      </c>
      <c r="AB61" s="100"/>
      <c r="AC61" s="98" t="s">
        <v>83</v>
      </c>
      <c r="AD61" s="100"/>
      <c r="AE61" s="98" t="s">
        <v>83</v>
      </c>
      <c r="AF61" s="100"/>
      <c r="AG61" s="98" t="s">
        <v>83</v>
      </c>
      <c r="AH61" s="100"/>
      <c r="AI61" s="98" t="s">
        <v>83</v>
      </c>
      <c r="AJ61" s="100"/>
    </row>
    <row r="62" spans="1:36" ht="19.5" customHeight="1">
      <c r="A62" s="155">
        <v>602200</v>
      </c>
      <c r="B62" s="155"/>
      <c r="C62" s="155"/>
      <c r="D62" s="165" t="s">
        <v>42</v>
      </c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72">
        <f>S55</f>
        <v>0</v>
      </c>
      <c r="T62" s="172"/>
      <c r="U62" s="172">
        <f>SUM(U55:V61)</f>
        <v>0</v>
      </c>
      <c r="V62" s="172"/>
      <c r="W62" s="172">
        <f>SUM(W55:X61)</f>
        <v>0</v>
      </c>
      <c r="X62" s="172"/>
      <c r="Y62" s="172">
        <f>Y55</f>
        <v>0</v>
      </c>
      <c r="Z62" s="172"/>
      <c r="AA62" s="172">
        <f>SUM(AA55:AB59)</f>
        <v>0</v>
      </c>
      <c r="AB62" s="172"/>
      <c r="AC62" s="172">
        <f>SUM(AC55:AD59)</f>
        <v>0</v>
      </c>
      <c r="AD62" s="172"/>
      <c r="AE62" s="172">
        <f>AE55</f>
        <v>0</v>
      </c>
      <c r="AF62" s="172"/>
      <c r="AG62" s="172">
        <f>SUM(AG55:AH59)</f>
        <v>0</v>
      </c>
      <c r="AH62" s="172"/>
      <c r="AI62" s="172">
        <f>SUM(AI55:AJ59)</f>
        <v>0</v>
      </c>
      <c r="AJ62" s="172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A64" s="4" t="s">
        <v>84</v>
      </c>
      <c r="B64" s="4" t="s">
        <v>85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6" t="s">
        <v>66</v>
      </c>
    </row>
    <row r="65" spans="1:36" ht="18.75" customHeight="1">
      <c r="A65" s="155" t="s">
        <v>67</v>
      </c>
      <c r="B65" s="155"/>
      <c r="C65" s="155"/>
      <c r="D65" s="155" t="s">
        <v>68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 t="s">
        <v>87</v>
      </c>
      <c r="T65" s="155"/>
      <c r="U65" s="155"/>
      <c r="V65" s="155"/>
      <c r="W65" s="155"/>
      <c r="X65" s="155"/>
      <c r="Y65" s="155"/>
      <c r="Z65" s="155"/>
      <c r="AA65" s="155"/>
      <c r="AB65" s="155" t="s">
        <v>88</v>
      </c>
      <c r="AC65" s="155"/>
      <c r="AD65" s="155"/>
      <c r="AE65" s="155"/>
      <c r="AF65" s="155"/>
      <c r="AG65" s="155"/>
      <c r="AH65" s="155"/>
      <c r="AI65" s="155"/>
      <c r="AJ65" s="155"/>
    </row>
    <row r="66" spans="1:36" ht="28.5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 t="s">
        <v>71</v>
      </c>
      <c r="T66" s="155"/>
      <c r="U66" s="155"/>
      <c r="V66" s="155" t="s">
        <v>86</v>
      </c>
      <c r="W66" s="155"/>
      <c r="X66" s="155"/>
      <c r="Y66" s="155" t="s">
        <v>73</v>
      </c>
      <c r="Z66" s="155"/>
      <c r="AA66" s="155"/>
      <c r="AB66" s="155" t="s">
        <v>71</v>
      </c>
      <c r="AC66" s="155"/>
      <c r="AD66" s="155"/>
      <c r="AE66" s="155" t="s">
        <v>86</v>
      </c>
      <c r="AF66" s="155"/>
      <c r="AG66" s="155"/>
      <c r="AH66" s="155" t="s">
        <v>74</v>
      </c>
      <c r="AI66" s="155"/>
      <c r="AJ66" s="155"/>
    </row>
    <row r="67" spans="1:36" ht="12.75">
      <c r="A67" s="155">
        <v>1</v>
      </c>
      <c r="B67" s="155"/>
      <c r="C67" s="155"/>
      <c r="D67" s="155">
        <v>2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>
        <v>3</v>
      </c>
      <c r="T67" s="155"/>
      <c r="U67" s="155"/>
      <c r="V67" s="155">
        <v>4</v>
      </c>
      <c r="W67" s="155"/>
      <c r="X67" s="155"/>
      <c r="Y67" s="155">
        <v>5</v>
      </c>
      <c r="Z67" s="155"/>
      <c r="AA67" s="155"/>
      <c r="AB67" s="155">
        <v>6</v>
      </c>
      <c r="AC67" s="155"/>
      <c r="AD67" s="155"/>
      <c r="AE67" s="155">
        <v>7</v>
      </c>
      <c r="AF67" s="155"/>
      <c r="AG67" s="155"/>
      <c r="AH67" s="155">
        <v>8</v>
      </c>
      <c r="AI67" s="155"/>
      <c r="AJ67" s="155"/>
    </row>
    <row r="68" spans="1:36" ht="21" customHeight="1">
      <c r="A68" s="155"/>
      <c r="B68" s="155"/>
      <c r="C68" s="155"/>
      <c r="D68" s="165" t="s">
        <v>76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71">
        <v>0</v>
      </c>
      <c r="T68" s="171"/>
      <c r="U68" s="171"/>
      <c r="V68" s="171">
        <v>0</v>
      </c>
      <c r="W68" s="171"/>
      <c r="X68" s="171"/>
      <c r="Y68" s="172">
        <f>S68+V68</f>
        <v>0</v>
      </c>
      <c r="Z68" s="172"/>
      <c r="AA68" s="172"/>
      <c r="AB68" s="171">
        <v>0</v>
      </c>
      <c r="AC68" s="171"/>
      <c r="AD68" s="171"/>
      <c r="AE68" s="171">
        <v>0</v>
      </c>
      <c r="AF68" s="171"/>
      <c r="AG68" s="171"/>
      <c r="AH68" s="172">
        <f>AB68+AE68</f>
        <v>0</v>
      </c>
      <c r="AI68" s="172"/>
      <c r="AJ68" s="172"/>
    </row>
    <row r="69" spans="1:36" ht="21" customHeight="1">
      <c r="A69" s="155"/>
      <c r="B69" s="155"/>
      <c r="C69" s="155"/>
      <c r="D69" s="165" t="s">
        <v>77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81" t="s">
        <v>83</v>
      </c>
      <c r="T69" s="181"/>
      <c r="U69" s="181"/>
      <c r="V69" s="171">
        <v>0</v>
      </c>
      <c r="W69" s="171"/>
      <c r="X69" s="171"/>
      <c r="Y69" s="172">
        <f>V69</f>
        <v>0</v>
      </c>
      <c r="Z69" s="172"/>
      <c r="AA69" s="172"/>
      <c r="AB69" s="181" t="s">
        <v>83</v>
      </c>
      <c r="AC69" s="181"/>
      <c r="AD69" s="181"/>
      <c r="AE69" s="171">
        <v>0</v>
      </c>
      <c r="AF69" s="171"/>
      <c r="AG69" s="171"/>
      <c r="AH69" s="172">
        <f>AE69</f>
        <v>0</v>
      </c>
      <c r="AI69" s="172"/>
      <c r="AJ69" s="172"/>
    </row>
    <row r="70" spans="1:36" ht="21" customHeight="1">
      <c r="A70" s="155">
        <v>401201</v>
      </c>
      <c r="B70" s="155"/>
      <c r="C70" s="155"/>
      <c r="D70" s="165" t="s">
        <v>78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81" t="s">
        <v>83</v>
      </c>
      <c r="T70" s="181"/>
      <c r="U70" s="181"/>
      <c r="V70" s="171">
        <v>0</v>
      </c>
      <c r="W70" s="171"/>
      <c r="X70" s="171"/>
      <c r="Y70" s="172">
        <f>V70</f>
        <v>0</v>
      </c>
      <c r="Z70" s="172"/>
      <c r="AA70" s="172"/>
      <c r="AB70" s="181" t="s">
        <v>83</v>
      </c>
      <c r="AC70" s="181"/>
      <c r="AD70" s="181"/>
      <c r="AE70" s="171">
        <v>0</v>
      </c>
      <c r="AF70" s="171"/>
      <c r="AG70" s="171"/>
      <c r="AH70" s="172">
        <f>AE70</f>
        <v>0</v>
      </c>
      <c r="AI70" s="172"/>
      <c r="AJ70" s="172"/>
    </row>
    <row r="71" spans="1:36" ht="21" customHeight="1">
      <c r="A71" s="155"/>
      <c r="B71" s="155"/>
      <c r="C71" s="155"/>
      <c r="D71" s="165" t="s">
        <v>79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81" t="s">
        <v>83</v>
      </c>
      <c r="T71" s="181"/>
      <c r="U71" s="181"/>
      <c r="V71" s="171">
        <v>0</v>
      </c>
      <c r="W71" s="171"/>
      <c r="X71" s="171"/>
      <c r="Y71" s="172">
        <f>V71</f>
        <v>0</v>
      </c>
      <c r="Z71" s="172"/>
      <c r="AA71" s="172"/>
      <c r="AB71" s="181" t="s">
        <v>83</v>
      </c>
      <c r="AC71" s="181"/>
      <c r="AD71" s="181"/>
      <c r="AE71" s="171">
        <v>0</v>
      </c>
      <c r="AF71" s="171"/>
      <c r="AG71" s="171"/>
      <c r="AH71" s="172">
        <f>AE71</f>
        <v>0</v>
      </c>
      <c r="AI71" s="172"/>
      <c r="AJ71" s="172"/>
    </row>
    <row r="72" spans="1:36" ht="21" customHeight="1">
      <c r="A72" s="155"/>
      <c r="B72" s="155"/>
      <c r="C72" s="155"/>
      <c r="D72" s="165" t="s">
        <v>80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81" t="s">
        <v>83</v>
      </c>
      <c r="T72" s="181"/>
      <c r="U72" s="181"/>
      <c r="V72" s="171">
        <v>0</v>
      </c>
      <c r="W72" s="171"/>
      <c r="X72" s="171"/>
      <c r="Y72" s="172">
        <f>V72</f>
        <v>0</v>
      </c>
      <c r="Z72" s="172"/>
      <c r="AA72" s="172"/>
      <c r="AB72" s="181" t="s">
        <v>83</v>
      </c>
      <c r="AC72" s="181"/>
      <c r="AD72" s="181"/>
      <c r="AE72" s="171">
        <v>0</v>
      </c>
      <c r="AF72" s="171"/>
      <c r="AG72" s="171"/>
      <c r="AH72" s="172">
        <f>AE72</f>
        <v>0</v>
      </c>
      <c r="AI72" s="172"/>
      <c r="AJ72" s="172"/>
    </row>
    <row r="73" spans="1:36" ht="21" customHeight="1">
      <c r="A73" s="155"/>
      <c r="B73" s="155"/>
      <c r="C73" s="155"/>
      <c r="D73" s="165" t="s">
        <v>42</v>
      </c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72">
        <f>S68</f>
        <v>0</v>
      </c>
      <c r="T73" s="172"/>
      <c r="U73" s="172"/>
      <c r="V73" s="172">
        <f>SUM(V68:X72)</f>
        <v>0</v>
      </c>
      <c r="W73" s="172"/>
      <c r="X73" s="172"/>
      <c r="Y73" s="172">
        <f>SUM(Y68:AA72)</f>
        <v>0</v>
      </c>
      <c r="Z73" s="172"/>
      <c r="AA73" s="172"/>
      <c r="AB73" s="172">
        <f>AB68</f>
        <v>0</v>
      </c>
      <c r="AC73" s="172"/>
      <c r="AD73" s="172"/>
      <c r="AE73" s="172">
        <f>SUM(AE68:AG72)</f>
        <v>0</v>
      </c>
      <c r="AF73" s="172"/>
      <c r="AG73" s="172"/>
      <c r="AH73" s="172">
        <f>SUM(AH68:AJ72)</f>
        <v>0</v>
      </c>
      <c r="AI73" s="172"/>
      <c r="AJ73" s="172"/>
    </row>
    <row r="74" spans="1:3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>
      <c r="A75" s="4" t="s">
        <v>89</v>
      </c>
      <c r="B75" s="4" t="s">
        <v>90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>
      <c r="A76" s="4" t="s">
        <v>91</v>
      </c>
      <c r="B76" s="4" t="s">
        <v>92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6" t="s">
        <v>66</v>
      </c>
    </row>
    <row r="77" spans="1:36" ht="18.75" customHeight="1">
      <c r="A77" s="155" t="s">
        <v>93</v>
      </c>
      <c r="B77" s="155"/>
      <c r="C77" s="155"/>
      <c r="D77" s="155" t="s">
        <v>94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70"/>
      <c r="S77" s="170" t="s">
        <v>69</v>
      </c>
      <c r="T77" s="173"/>
      <c r="U77" s="173"/>
      <c r="V77" s="173"/>
      <c r="W77" s="173"/>
      <c r="X77" s="174"/>
      <c r="Y77" s="170" t="s">
        <v>10</v>
      </c>
      <c r="Z77" s="173"/>
      <c r="AA77" s="173"/>
      <c r="AB77" s="173"/>
      <c r="AC77" s="173"/>
      <c r="AD77" s="174"/>
      <c r="AE77" s="170" t="s">
        <v>70</v>
      </c>
      <c r="AF77" s="173"/>
      <c r="AG77" s="173"/>
      <c r="AH77" s="173"/>
      <c r="AI77" s="173"/>
      <c r="AJ77" s="174"/>
    </row>
    <row r="78" spans="1:36" ht="24.75" customHeight="1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70"/>
      <c r="S78" s="155" t="s">
        <v>71</v>
      </c>
      <c r="T78" s="155"/>
      <c r="U78" s="155" t="s">
        <v>72</v>
      </c>
      <c r="V78" s="155"/>
      <c r="W78" s="155" t="s">
        <v>73</v>
      </c>
      <c r="X78" s="155"/>
      <c r="Y78" s="155" t="s">
        <v>71</v>
      </c>
      <c r="Z78" s="155"/>
      <c r="AA78" s="155" t="s">
        <v>72</v>
      </c>
      <c r="AB78" s="155"/>
      <c r="AC78" s="155" t="s">
        <v>74</v>
      </c>
      <c r="AD78" s="155"/>
      <c r="AE78" s="155" t="s">
        <v>71</v>
      </c>
      <c r="AF78" s="155"/>
      <c r="AG78" s="155" t="s">
        <v>72</v>
      </c>
      <c r="AH78" s="155"/>
      <c r="AI78" s="155" t="s">
        <v>75</v>
      </c>
      <c r="AJ78" s="155"/>
    </row>
    <row r="79" spans="1:36" ht="12.75">
      <c r="A79" s="155">
        <v>1</v>
      </c>
      <c r="B79" s="155"/>
      <c r="C79" s="155"/>
      <c r="D79" s="155">
        <v>2</v>
      </c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70"/>
      <c r="S79" s="155">
        <v>3</v>
      </c>
      <c r="T79" s="155"/>
      <c r="U79" s="155">
        <v>4</v>
      </c>
      <c r="V79" s="155"/>
      <c r="W79" s="155">
        <v>5</v>
      </c>
      <c r="X79" s="155"/>
      <c r="Y79" s="155">
        <v>6</v>
      </c>
      <c r="Z79" s="155"/>
      <c r="AA79" s="155">
        <v>7</v>
      </c>
      <c r="AB79" s="155"/>
      <c r="AC79" s="155">
        <v>8</v>
      </c>
      <c r="AD79" s="155"/>
      <c r="AE79" s="155">
        <v>9</v>
      </c>
      <c r="AF79" s="155"/>
      <c r="AG79" s="155">
        <v>10</v>
      </c>
      <c r="AH79" s="155"/>
      <c r="AI79" s="155">
        <v>11</v>
      </c>
      <c r="AJ79" s="155"/>
    </row>
    <row r="80" spans="1:36" ht="18.75" customHeight="1">
      <c r="A80" s="175">
        <v>2000</v>
      </c>
      <c r="B80" s="175"/>
      <c r="C80" s="175"/>
      <c r="D80" s="176" t="s">
        <v>96</v>
      </c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6">
        <f>S81+S85+S95</f>
        <v>0</v>
      </c>
      <c r="T80" s="166"/>
      <c r="U80" s="166">
        <f>U81+U85+U95</f>
        <v>0</v>
      </c>
      <c r="V80" s="166"/>
      <c r="W80" s="156">
        <f>S80+U80</f>
        <v>0</v>
      </c>
      <c r="X80" s="156"/>
      <c r="Y80" s="166">
        <f>Y81+Y85+Y95</f>
        <v>0</v>
      </c>
      <c r="Z80" s="166"/>
      <c r="AA80" s="166">
        <f>AA81+AA85+AA95</f>
        <v>0</v>
      </c>
      <c r="AB80" s="166"/>
      <c r="AC80" s="156">
        <f>Y80+AA80</f>
        <v>0</v>
      </c>
      <c r="AD80" s="156"/>
      <c r="AE80" s="157">
        <f>AE81+AE85+AE95</f>
        <v>0</v>
      </c>
      <c r="AF80" s="158"/>
      <c r="AG80" s="166">
        <f>AG81+AG85+AG95</f>
        <v>0</v>
      </c>
      <c r="AH80" s="166"/>
      <c r="AI80" s="156">
        <f>AE80+AG80</f>
        <v>0</v>
      </c>
      <c r="AJ80" s="156"/>
    </row>
    <row r="81" spans="1:36" ht="18.75" customHeight="1">
      <c r="A81" s="175">
        <v>2100</v>
      </c>
      <c r="B81" s="175"/>
      <c r="C81" s="175"/>
      <c r="D81" s="176" t="s">
        <v>97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6">
        <f>S82+S84</f>
        <v>0</v>
      </c>
      <c r="T81" s="166"/>
      <c r="U81" s="166">
        <f>U82+U84</f>
        <v>0</v>
      </c>
      <c r="V81" s="166"/>
      <c r="W81" s="156">
        <f aca="true" t="shared" si="1" ref="W81:W101">S81+U81</f>
        <v>0</v>
      </c>
      <c r="X81" s="156"/>
      <c r="Y81" s="166">
        <f>Y82+Y84</f>
        <v>0</v>
      </c>
      <c r="Z81" s="166"/>
      <c r="AA81" s="166">
        <f>AA82+AA84</f>
        <v>0</v>
      </c>
      <c r="AB81" s="166"/>
      <c r="AC81" s="156">
        <f aca="true" t="shared" si="2" ref="AC81:AC101">Y81+AA81</f>
        <v>0</v>
      </c>
      <c r="AD81" s="156"/>
      <c r="AE81" s="157">
        <f>AE82+AE84</f>
        <v>0</v>
      </c>
      <c r="AF81" s="158"/>
      <c r="AG81" s="166">
        <f>AG82+AG84</f>
        <v>0</v>
      </c>
      <c r="AH81" s="166"/>
      <c r="AI81" s="156">
        <f aca="true" t="shared" si="3" ref="AI81:AI101">AE81+AG81</f>
        <v>0</v>
      </c>
      <c r="AJ81" s="156"/>
    </row>
    <row r="82" spans="1:36" ht="18.75" customHeight="1">
      <c r="A82" s="155">
        <v>2110</v>
      </c>
      <c r="B82" s="155"/>
      <c r="C82" s="155"/>
      <c r="D82" s="167" t="s">
        <v>98</v>
      </c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9">
        <f>S83</f>
        <v>0</v>
      </c>
      <c r="T82" s="169"/>
      <c r="U82" s="169">
        <f>U83</f>
        <v>0</v>
      </c>
      <c r="V82" s="169"/>
      <c r="W82" s="172">
        <f t="shared" si="1"/>
        <v>0</v>
      </c>
      <c r="X82" s="172"/>
      <c r="Y82" s="169">
        <f>Y83</f>
        <v>0</v>
      </c>
      <c r="Z82" s="169"/>
      <c r="AA82" s="169">
        <f>AA83</f>
        <v>0</v>
      </c>
      <c r="AB82" s="169"/>
      <c r="AC82" s="172">
        <f t="shared" si="2"/>
        <v>0</v>
      </c>
      <c r="AD82" s="172"/>
      <c r="AE82" s="182">
        <f>AE83</f>
        <v>0</v>
      </c>
      <c r="AF82" s="183"/>
      <c r="AG82" s="169">
        <f>AG83</f>
        <v>0</v>
      </c>
      <c r="AH82" s="169"/>
      <c r="AI82" s="172">
        <f t="shared" si="3"/>
        <v>0</v>
      </c>
      <c r="AJ82" s="172"/>
    </row>
    <row r="83" spans="1:36" ht="18.75" customHeight="1">
      <c r="A83" s="155">
        <v>2111</v>
      </c>
      <c r="B83" s="155"/>
      <c r="C83" s="155"/>
      <c r="D83" s="167" t="s">
        <v>99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71">
        <v>0</v>
      </c>
      <c r="T83" s="171"/>
      <c r="U83" s="171">
        <v>0</v>
      </c>
      <c r="V83" s="171"/>
      <c r="W83" s="172">
        <f t="shared" si="1"/>
        <v>0</v>
      </c>
      <c r="X83" s="172"/>
      <c r="Y83" s="171">
        <v>0</v>
      </c>
      <c r="Z83" s="171"/>
      <c r="AA83" s="171">
        <v>0</v>
      </c>
      <c r="AB83" s="171"/>
      <c r="AC83" s="172">
        <f t="shared" si="2"/>
        <v>0</v>
      </c>
      <c r="AD83" s="172"/>
      <c r="AE83" s="179">
        <v>0</v>
      </c>
      <c r="AF83" s="180"/>
      <c r="AG83" s="171">
        <v>0</v>
      </c>
      <c r="AH83" s="171"/>
      <c r="AI83" s="172">
        <f t="shared" si="3"/>
        <v>0</v>
      </c>
      <c r="AJ83" s="172"/>
    </row>
    <row r="84" spans="1:36" ht="18.75" customHeight="1">
      <c r="A84" s="155">
        <v>2120</v>
      </c>
      <c r="B84" s="155"/>
      <c r="C84" s="155"/>
      <c r="D84" s="167" t="s">
        <v>100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71">
        <v>0</v>
      </c>
      <c r="T84" s="171"/>
      <c r="U84" s="171">
        <v>0</v>
      </c>
      <c r="V84" s="171"/>
      <c r="W84" s="172">
        <f t="shared" si="1"/>
        <v>0</v>
      </c>
      <c r="X84" s="172"/>
      <c r="Y84" s="171">
        <v>0</v>
      </c>
      <c r="Z84" s="171"/>
      <c r="AA84" s="171">
        <v>0</v>
      </c>
      <c r="AB84" s="171"/>
      <c r="AC84" s="172">
        <f t="shared" si="2"/>
        <v>0</v>
      </c>
      <c r="AD84" s="172"/>
      <c r="AE84" s="179">
        <v>0</v>
      </c>
      <c r="AF84" s="180"/>
      <c r="AG84" s="171">
        <v>0</v>
      </c>
      <c r="AH84" s="171"/>
      <c r="AI84" s="172">
        <f t="shared" si="3"/>
        <v>0</v>
      </c>
      <c r="AJ84" s="172"/>
    </row>
    <row r="85" spans="1:36" ht="18.75" customHeight="1">
      <c r="A85" s="175">
        <v>2200</v>
      </c>
      <c r="B85" s="175"/>
      <c r="C85" s="175"/>
      <c r="D85" s="176" t="s">
        <v>101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6">
        <f>S86+S87+S88+S89</f>
        <v>0</v>
      </c>
      <c r="T85" s="166"/>
      <c r="U85" s="166">
        <v>0</v>
      </c>
      <c r="V85" s="166"/>
      <c r="W85" s="156">
        <f t="shared" si="1"/>
        <v>0</v>
      </c>
      <c r="X85" s="156"/>
      <c r="Y85" s="166">
        <f>Y86+Y87+Y88+Y89</f>
        <v>0</v>
      </c>
      <c r="Z85" s="166"/>
      <c r="AA85" s="166">
        <f>AA86+AA87+AA88+AA89</f>
        <v>0</v>
      </c>
      <c r="AB85" s="166"/>
      <c r="AC85" s="156">
        <f t="shared" si="2"/>
        <v>0</v>
      </c>
      <c r="AD85" s="156"/>
      <c r="AE85" s="157">
        <f>AE86+AE87+AE88+AE89</f>
        <v>0</v>
      </c>
      <c r="AF85" s="158"/>
      <c r="AG85" s="166">
        <f>AG86+AG87+AG88+AG89</f>
        <v>0</v>
      </c>
      <c r="AH85" s="166"/>
      <c r="AI85" s="156">
        <f t="shared" si="3"/>
        <v>0</v>
      </c>
      <c r="AJ85" s="156"/>
    </row>
    <row r="86" spans="1:36" ht="18.75" customHeight="1">
      <c r="A86" s="155">
        <v>2210</v>
      </c>
      <c r="B86" s="155"/>
      <c r="C86" s="155"/>
      <c r="D86" s="167" t="s">
        <v>102</v>
      </c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71">
        <v>0</v>
      </c>
      <c r="T86" s="171"/>
      <c r="U86" s="171">
        <v>0</v>
      </c>
      <c r="V86" s="171"/>
      <c r="W86" s="172">
        <f t="shared" si="1"/>
        <v>0</v>
      </c>
      <c r="X86" s="172"/>
      <c r="Y86" s="171">
        <v>0</v>
      </c>
      <c r="Z86" s="171"/>
      <c r="AA86" s="171">
        <v>0</v>
      </c>
      <c r="AB86" s="171"/>
      <c r="AC86" s="172">
        <f t="shared" si="2"/>
        <v>0</v>
      </c>
      <c r="AD86" s="172"/>
      <c r="AE86" s="179">
        <v>0</v>
      </c>
      <c r="AF86" s="180"/>
      <c r="AG86" s="171">
        <v>0</v>
      </c>
      <c r="AH86" s="171"/>
      <c r="AI86" s="172">
        <f t="shared" si="3"/>
        <v>0</v>
      </c>
      <c r="AJ86" s="172"/>
    </row>
    <row r="87" spans="1:36" ht="18.75" customHeight="1">
      <c r="A87" s="155">
        <v>2240</v>
      </c>
      <c r="B87" s="155"/>
      <c r="C87" s="155"/>
      <c r="D87" s="167" t="s">
        <v>103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71">
        <v>0</v>
      </c>
      <c r="T87" s="171"/>
      <c r="U87" s="171">
        <v>0</v>
      </c>
      <c r="V87" s="171"/>
      <c r="W87" s="172">
        <f t="shared" si="1"/>
        <v>0</v>
      </c>
      <c r="X87" s="172"/>
      <c r="Y87" s="171">
        <v>0</v>
      </c>
      <c r="Z87" s="171"/>
      <c r="AA87" s="171">
        <v>0</v>
      </c>
      <c r="AB87" s="171"/>
      <c r="AC87" s="172">
        <f t="shared" si="2"/>
        <v>0</v>
      </c>
      <c r="AD87" s="172"/>
      <c r="AE87" s="179">
        <v>0</v>
      </c>
      <c r="AF87" s="180"/>
      <c r="AG87" s="171">
        <v>0</v>
      </c>
      <c r="AH87" s="171"/>
      <c r="AI87" s="172">
        <f t="shared" si="3"/>
        <v>0</v>
      </c>
      <c r="AJ87" s="172"/>
    </row>
    <row r="88" spans="1:36" ht="18.75" customHeight="1">
      <c r="A88" s="155">
        <v>2250</v>
      </c>
      <c r="B88" s="155"/>
      <c r="C88" s="155"/>
      <c r="D88" s="167" t="s">
        <v>104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71">
        <v>0</v>
      </c>
      <c r="T88" s="171"/>
      <c r="U88" s="171">
        <v>0</v>
      </c>
      <c r="V88" s="171"/>
      <c r="W88" s="172">
        <f t="shared" si="1"/>
        <v>0</v>
      </c>
      <c r="X88" s="172"/>
      <c r="Y88" s="171">
        <v>0</v>
      </c>
      <c r="Z88" s="171"/>
      <c r="AA88" s="171">
        <v>0</v>
      </c>
      <c r="AB88" s="171"/>
      <c r="AC88" s="172">
        <f t="shared" si="2"/>
        <v>0</v>
      </c>
      <c r="AD88" s="172"/>
      <c r="AE88" s="179">
        <v>0</v>
      </c>
      <c r="AF88" s="180"/>
      <c r="AG88" s="171">
        <v>0</v>
      </c>
      <c r="AH88" s="171"/>
      <c r="AI88" s="172">
        <f t="shared" si="3"/>
        <v>0</v>
      </c>
      <c r="AJ88" s="172"/>
    </row>
    <row r="89" spans="1:36" ht="18.75" customHeight="1">
      <c r="A89" s="155">
        <v>2270</v>
      </c>
      <c r="B89" s="155"/>
      <c r="C89" s="155"/>
      <c r="D89" s="167" t="s">
        <v>105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9">
        <f>SUM(S90:S95)</f>
        <v>0</v>
      </c>
      <c r="T89" s="169"/>
      <c r="U89" s="169">
        <f>SUM(U90:U95)</f>
        <v>0</v>
      </c>
      <c r="V89" s="169"/>
      <c r="W89" s="172">
        <f t="shared" si="1"/>
        <v>0</v>
      </c>
      <c r="X89" s="172"/>
      <c r="Y89" s="169">
        <f>SUM(Y90:Y95)</f>
        <v>0</v>
      </c>
      <c r="Z89" s="169"/>
      <c r="AA89" s="169">
        <f>SUM(AA90:AA95)</f>
        <v>0</v>
      </c>
      <c r="AB89" s="169"/>
      <c r="AC89" s="172">
        <f t="shared" si="2"/>
        <v>0</v>
      </c>
      <c r="AD89" s="172"/>
      <c r="AE89" s="169">
        <f>SUM(AE90:AE95)</f>
        <v>0</v>
      </c>
      <c r="AF89" s="169"/>
      <c r="AG89" s="169">
        <f>SUM(AG90:AG95)</f>
        <v>0</v>
      </c>
      <c r="AH89" s="169"/>
      <c r="AI89" s="172">
        <f t="shared" si="3"/>
        <v>0</v>
      </c>
      <c r="AJ89" s="172"/>
    </row>
    <row r="90" spans="1:36" ht="18.75" customHeight="1">
      <c r="A90" s="155">
        <v>2271</v>
      </c>
      <c r="B90" s="155"/>
      <c r="C90" s="155"/>
      <c r="D90" s="167" t="s">
        <v>106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71">
        <v>0</v>
      </c>
      <c r="T90" s="171"/>
      <c r="U90" s="171">
        <v>0</v>
      </c>
      <c r="V90" s="171"/>
      <c r="W90" s="172">
        <f t="shared" si="1"/>
        <v>0</v>
      </c>
      <c r="X90" s="172"/>
      <c r="Y90" s="171">
        <v>0</v>
      </c>
      <c r="Z90" s="171"/>
      <c r="AA90" s="171">
        <v>0</v>
      </c>
      <c r="AB90" s="171"/>
      <c r="AC90" s="172">
        <f t="shared" si="2"/>
        <v>0</v>
      </c>
      <c r="AD90" s="172"/>
      <c r="AE90" s="179">
        <v>0</v>
      </c>
      <c r="AF90" s="180"/>
      <c r="AG90" s="171">
        <v>0</v>
      </c>
      <c r="AH90" s="171"/>
      <c r="AI90" s="172">
        <f t="shared" si="3"/>
        <v>0</v>
      </c>
      <c r="AJ90" s="172"/>
    </row>
    <row r="91" spans="1:36" ht="18.75" customHeight="1">
      <c r="A91" s="155">
        <v>2272</v>
      </c>
      <c r="B91" s="155"/>
      <c r="C91" s="155"/>
      <c r="D91" s="167" t="s">
        <v>107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71">
        <v>0</v>
      </c>
      <c r="T91" s="171"/>
      <c r="U91" s="171">
        <v>0</v>
      </c>
      <c r="V91" s="171"/>
      <c r="W91" s="172">
        <f t="shared" si="1"/>
        <v>0</v>
      </c>
      <c r="X91" s="172"/>
      <c r="Y91" s="171">
        <v>0</v>
      </c>
      <c r="Z91" s="171"/>
      <c r="AA91" s="171">
        <v>0</v>
      </c>
      <c r="AB91" s="171"/>
      <c r="AC91" s="172">
        <f t="shared" si="2"/>
        <v>0</v>
      </c>
      <c r="AD91" s="172"/>
      <c r="AE91" s="179">
        <v>0</v>
      </c>
      <c r="AF91" s="180"/>
      <c r="AG91" s="171">
        <v>0</v>
      </c>
      <c r="AH91" s="171"/>
      <c r="AI91" s="172">
        <f t="shared" si="3"/>
        <v>0</v>
      </c>
      <c r="AJ91" s="172"/>
    </row>
    <row r="92" spans="1:36" ht="18.75" customHeight="1">
      <c r="A92" s="155">
        <v>2273</v>
      </c>
      <c r="B92" s="155"/>
      <c r="C92" s="155"/>
      <c r="D92" s="167" t="s">
        <v>108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71">
        <v>0</v>
      </c>
      <c r="T92" s="171"/>
      <c r="U92" s="171">
        <v>0</v>
      </c>
      <c r="V92" s="171"/>
      <c r="W92" s="172">
        <f t="shared" si="1"/>
        <v>0</v>
      </c>
      <c r="X92" s="172"/>
      <c r="Y92" s="171">
        <v>0</v>
      </c>
      <c r="Z92" s="171"/>
      <c r="AA92" s="171">
        <v>0</v>
      </c>
      <c r="AB92" s="171"/>
      <c r="AC92" s="172">
        <f t="shared" si="2"/>
        <v>0</v>
      </c>
      <c r="AD92" s="172"/>
      <c r="AE92" s="179">
        <v>0</v>
      </c>
      <c r="AF92" s="180"/>
      <c r="AG92" s="171">
        <v>0</v>
      </c>
      <c r="AH92" s="171"/>
      <c r="AI92" s="172">
        <f t="shared" si="3"/>
        <v>0</v>
      </c>
      <c r="AJ92" s="172"/>
    </row>
    <row r="93" spans="1:36" ht="18.75" customHeight="1">
      <c r="A93" s="155">
        <v>2274</v>
      </c>
      <c r="B93" s="155"/>
      <c r="C93" s="155"/>
      <c r="D93" s="167" t="s">
        <v>109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71">
        <v>0</v>
      </c>
      <c r="T93" s="171"/>
      <c r="U93" s="171">
        <v>0</v>
      </c>
      <c r="V93" s="171"/>
      <c r="W93" s="172">
        <f t="shared" si="1"/>
        <v>0</v>
      </c>
      <c r="X93" s="172"/>
      <c r="Y93" s="171">
        <v>0</v>
      </c>
      <c r="Z93" s="171"/>
      <c r="AA93" s="171">
        <v>0</v>
      </c>
      <c r="AB93" s="171"/>
      <c r="AC93" s="172">
        <f t="shared" si="2"/>
        <v>0</v>
      </c>
      <c r="AD93" s="172"/>
      <c r="AE93" s="179">
        <v>0</v>
      </c>
      <c r="AF93" s="180"/>
      <c r="AG93" s="171">
        <v>0</v>
      </c>
      <c r="AH93" s="171"/>
      <c r="AI93" s="172">
        <f t="shared" si="3"/>
        <v>0</v>
      </c>
      <c r="AJ93" s="172"/>
    </row>
    <row r="94" spans="1:36" ht="18.75" customHeight="1">
      <c r="A94" s="155">
        <v>2275</v>
      </c>
      <c r="B94" s="155"/>
      <c r="C94" s="155"/>
      <c r="D94" s="167" t="s">
        <v>110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71">
        <v>0</v>
      </c>
      <c r="T94" s="171"/>
      <c r="U94" s="171">
        <v>0</v>
      </c>
      <c r="V94" s="171"/>
      <c r="W94" s="172">
        <f t="shared" si="1"/>
        <v>0</v>
      </c>
      <c r="X94" s="172"/>
      <c r="Y94" s="171">
        <v>0</v>
      </c>
      <c r="Z94" s="171"/>
      <c r="AA94" s="171">
        <v>0</v>
      </c>
      <c r="AB94" s="171"/>
      <c r="AC94" s="172">
        <f t="shared" si="2"/>
        <v>0</v>
      </c>
      <c r="AD94" s="172"/>
      <c r="AE94" s="179">
        <v>0</v>
      </c>
      <c r="AF94" s="180"/>
      <c r="AG94" s="171">
        <v>0</v>
      </c>
      <c r="AH94" s="171"/>
      <c r="AI94" s="172">
        <f t="shared" si="3"/>
        <v>0</v>
      </c>
      <c r="AJ94" s="172"/>
    </row>
    <row r="95" spans="1:36" ht="18.75" customHeight="1">
      <c r="A95" s="175">
        <v>2800</v>
      </c>
      <c r="B95" s="175"/>
      <c r="C95" s="175"/>
      <c r="D95" s="176" t="s">
        <v>111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71">
        <v>0</v>
      </c>
      <c r="T95" s="171"/>
      <c r="U95" s="171">
        <v>0</v>
      </c>
      <c r="V95" s="171"/>
      <c r="W95" s="172">
        <f t="shared" si="1"/>
        <v>0</v>
      </c>
      <c r="X95" s="172"/>
      <c r="Y95" s="171">
        <v>0</v>
      </c>
      <c r="Z95" s="171"/>
      <c r="AA95" s="171">
        <v>0</v>
      </c>
      <c r="AB95" s="171"/>
      <c r="AC95" s="172">
        <f t="shared" si="2"/>
        <v>0</v>
      </c>
      <c r="AD95" s="172"/>
      <c r="AE95" s="179">
        <v>0</v>
      </c>
      <c r="AF95" s="180"/>
      <c r="AG95" s="171">
        <v>0</v>
      </c>
      <c r="AH95" s="171"/>
      <c r="AI95" s="172">
        <f t="shared" si="3"/>
        <v>0</v>
      </c>
      <c r="AJ95" s="172"/>
    </row>
    <row r="96" spans="1:36" ht="18.75" customHeight="1">
      <c r="A96" s="175">
        <v>3000</v>
      </c>
      <c r="B96" s="175"/>
      <c r="C96" s="175"/>
      <c r="D96" s="176" t="s">
        <v>112</v>
      </c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6">
        <f>S97</f>
        <v>0</v>
      </c>
      <c r="T96" s="166"/>
      <c r="U96" s="166">
        <v>0</v>
      </c>
      <c r="V96" s="166"/>
      <c r="W96" s="156">
        <f t="shared" si="1"/>
        <v>0</v>
      </c>
      <c r="X96" s="156"/>
      <c r="Y96" s="166">
        <f>Y97</f>
        <v>0</v>
      </c>
      <c r="Z96" s="166"/>
      <c r="AA96" s="166">
        <v>0</v>
      </c>
      <c r="AB96" s="166"/>
      <c r="AC96" s="156">
        <f t="shared" si="2"/>
        <v>0</v>
      </c>
      <c r="AD96" s="156"/>
      <c r="AE96" s="157">
        <f>AE97</f>
        <v>0</v>
      </c>
      <c r="AF96" s="158"/>
      <c r="AG96" s="166">
        <f>AG97</f>
        <v>0</v>
      </c>
      <c r="AH96" s="166"/>
      <c r="AI96" s="156">
        <f t="shared" si="3"/>
        <v>0</v>
      </c>
      <c r="AJ96" s="156"/>
    </row>
    <row r="97" spans="1:36" ht="18.75" customHeight="1">
      <c r="A97" s="175">
        <v>3100</v>
      </c>
      <c r="B97" s="175"/>
      <c r="C97" s="175"/>
      <c r="D97" s="176" t="s">
        <v>113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6">
        <f>S98+S99</f>
        <v>0</v>
      </c>
      <c r="T97" s="166"/>
      <c r="U97" s="166">
        <f>U98+U99</f>
        <v>0</v>
      </c>
      <c r="V97" s="166"/>
      <c r="W97" s="156">
        <f t="shared" si="1"/>
        <v>0</v>
      </c>
      <c r="X97" s="156"/>
      <c r="Y97" s="166">
        <f>Y98+Y99</f>
        <v>0</v>
      </c>
      <c r="Z97" s="166"/>
      <c r="AA97" s="166">
        <f>AA98+AA99</f>
        <v>0</v>
      </c>
      <c r="AB97" s="166"/>
      <c r="AC97" s="156">
        <f t="shared" si="2"/>
        <v>0</v>
      </c>
      <c r="AD97" s="156"/>
      <c r="AE97" s="157">
        <f>AE98+AE99</f>
        <v>0</v>
      </c>
      <c r="AF97" s="158"/>
      <c r="AG97" s="166">
        <f>AG98+AG99</f>
        <v>0</v>
      </c>
      <c r="AH97" s="166"/>
      <c r="AI97" s="156">
        <f t="shared" si="3"/>
        <v>0</v>
      </c>
      <c r="AJ97" s="156"/>
    </row>
    <row r="98" spans="1:36" ht="18.75" customHeight="1">
      <c r="A98" s="155">
        <v>3110</v>
      </c>
      <c r="B98" s="155"/>
      <c r="C98" s="155"/>
      <c r="D98" s="167" t="s">
        <v>114</v>
      </c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71">
        <v>0</v>
      </c>
      <c r="T98" s="171"/>
      <c r="U98" s="171">
        <v>0</v>
      </c>
      <c r="V98" s="171"/>
      <c r="W98" s="172">
        <f t="shared" si="1"/>
        <v>0</v>
      </c>
      <c r="X98" s="172"/>
      <c r="Y98" s="171">
        <v>0</v>
      </c>
      <c r="Z98" s="171"/>
      <c r="AA98" s="171">
        <v>0</v>
      </c>
      <c r="AB98" s="171"/>
      <c r="AC98" s="172">
        <f t="shared" si="2"/>
        <v>0</v>
      </c>
      <c r="AD98" s="172"/>
      <c r="AE98" s="179">
        <v>0</v>
      </c>
      <c r="AF98" s="180"/>
      <c r="AG98" s="171">
        <v>0</v>
      </c>
      <c r="AH98" s="171"/>
      <c r="AI98" s="172">
        <f t="shared" si="3"/>
        <v>0</v>
      </c>
      <c r="AJ98" s="172"/>
    </row>
    <row r="99" spans="1:36" ht="18.75" customHeight="1">
      <c r="A99" s="155">
        <v>3120</v>
      </c>
      <c r="B99" s="155"/>
      <c r="C99" s="155"/>
      <c r="D99" s="167" t="s">
        <v>115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9">
        <f>S100</f>
        <v>0</v>
      </c>
      <c r="T99" s="169"/>
      <c r="U99" s="169">
        <f>U100</f>
        <v>0</v>
      </c>
      <c r="V99" s="169"/>
      <c r="W99" s="172">
        <f t="shared" si="1"/>
        <v>0</v>
      </c>
      <c r="X99" s="172"/>
      <c r="Y99" s="169">
        <f>Y100</f>
        <v>0</v>
      </c>
      <c r="Z99" s="169"/>
      <c r="AA99" s="169">
        <f>AA100</f>
        <v>0</v>
      </c>
      <c r="AB99" s="169"/>
      <c r="AC99" s="172">
        <f t="shared" si="2"/>
        <v>0</v>
      </c>
      <c r="AD99" s="172"/>
      <c r="AE99" s="182">
        <f>AE100</f>
        <v>0</v>
      </c>
      <c r="AF99" s="183"/>
      <c r="AG99" s="169">
        <f>AG100</f>
        <v>0</v>
      </c>
      <c r="AH99" s="169"/>
      <c r="AI99" s="172">
        <f t="shared" si="3"/>
        <v>0</v>
      </c>
      <c r="AJ99" s="172"/>
    </row>
    <row r="100" spans="1:36" ht="18.75" customHeight="1">
      <c r="A100" s="155">
        <v>3121</v>
      </c>
      <c r="B100" s="155"/>
      <c r="C100" s="155"/>
      <c r="D100" s="167" t="s">
        <v>116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71">
        <v>0</v>
      </c>
      <c r="T100" s="171"/>
      <c r="U100" s="171">
        <v>0</v>
      </c>
      <c r="V100" s="171"/>
      <c r="W100" s="172">
        <f t="shared" si="1"/>
        <v>0</v>
      </c>
      <c r="X100" s="172"/>
      <c r="Y100" s="171">
        <v>0</v>
      </c>
      <c r="Z100" s="171"/>
      <c r="AA100" s="171">
        <v>0</v>
      </c>
      <c r="AB100" s="171"/>
      <c r="AC100" s="172">
        <f t="shared" si="2"/>
        <v>0</v>
      </c>
      <c r="AD100" s="172"/>
      <c r="AE100" s="179">
        <v>0</v>
      </c>
      <c r="AF100" s="180"/>
      <c r="AG100" s="171">
        <v>0</v>
      </c>
      <c r="AH100" s="171"/>
      <c r="AI100" s="172">
        <f t="shared" si="3"/>
        <v>0</v>
      </c>
      <c r="AJ100" s="172"/>
    </row>
    <row r="101" spans="1:36" ht="18.75" customHeight="1">
      <c r="A101" s="155"/>
      <c r="B101" s="155"/>
      <c r="C101" s="155"/>
      <c r="D101" s="176" t="s">
        <v>95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6">
        <f>S80+S95+S96</f>
        <v>0</v>
      </c>
      <c r="T101" s="166"/>
      <c r="U101" s="166">
        <f>U80+U95+U96</f>
        <v>0</v>
      </c>
      <c r="V101" s="166"/>
      <c r="W101" s="156">
        <f t="shared" si="1"/>
        <v>0</v>
      </c>
      <c r="X101" s="156"/>
      <c r="Y101" s="166">
        <f>Y80+Y95+Y96</f>
        <v>0</v>
      </c>
      <c r="Z101" s="166"/>
      <c r="AA101" s="166">
        <f>AA80+AA95+AA96</f>
        <v>0</v>
      </c>
      <c r="AB101" s="166"/>
      <c r="AC101" s="156">
        <f t="shared" si="2"/>
        <v>0</v>
      </c>
      <c r="AD101" s="156"/>
      <c r="AE101" s="157">
        <f>AE80+AE95+AE96</f>
        <v>0</v>
      </c>
      <c r="AF101" s="158"/>
      <c r="AG101" s="166">
        <f>AG80+AG95+AG96</f>
        <v>0</v>
      </c>
      <c r="AH101" s="166"/>
      <c r="AI101" s="156">
        <f t="shared" si="3"/>
        <v>0</v>
      </c>
      <c r="AJ101" s="156"/>
    </row>
    <row r="102" spans="1:36" ht="32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>
      <c r="A103" s="4" t="s">
        <v>117</v>
      </c>
      <c r="B103" s="4" t="s">
        <v>118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6" t="s">
        <v>66</v>
      </c>
    </row>
    <row r="104" spans="1:36" ht="21" customHeight="1">
      <c r="A104" s="155" t="s">
        <v>93</v>
      </c>
      <c r="B104" s="155"/>
      <c r="C104" s="155"/>
      <c r="D104" s="155" t="s">
        <v>94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70"/>
      <c r="S104" s="170" t="s">
        <v>69</v>
      </c>
      <c r="T104" s="173"/>
      <c r="U104" s="173"/>
      <c r="V104" s="173"/>
      <c r="W104" s="173"/>
      <c r="X104" s="174"/>
      <c r="Y104" s="170" t="s">
        <v>10</v>
      </c>
      <c r="Z104" s="173"/>
      <c r="AA104" s="173"/>
      <c r="AB104" s="173"/>
      <c r="AC104" s="173"/>
      <c r="AD104" s="174"/>
      <c r="AE104" s="170" t="s">
        <v>70</v>
      </c>
      <c r="AF104" s="173"/>
      <c r="AG104" s="173"/>
      <c r="AH104" s="173"/>
      <c r="AI104" s="173"/>
      <c r="AJ104" s="174"/>
    </row>
    <row r="105" spans="1:36" ht="26.25" customHeight="1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70"/>
      <c r="S105" s="155" t="s">
        <v>71</v>
      </c>
      <c r="T105" s="155"/>
      <c r="U105" s="155" t="s">
        <v>72</v>
      </c>
      <c r="V105" s="155"/>
      <c r="W105" s="155" t="s">
        <v>73</v>
      </c>
      <c r="X105" s="155"/>
      <c r="Y105" s="155" t="s">
        <v>71</v>
      </c>
      <c r="Z105" s="155"/>
      <c r="AA105" s="155" t="s">
        <v>72</v>
      </c>
      <c r="AB105" s="155"/>
      <c r="AC105" s="155" t="s">
        <v>74</v>
      </c>
      <c r="AD105" s="155"/>
      <c r="AE105" s="155" t="s">
        <v>71</v>
      </c>
      <c r="AF105" s="155"/>
      <c r="AG105" s="155" t="s">
        <v>72</v>
      </c>
      <c r="AH105" s="155"/>
      <c r="AI105" s="155" t="s">
        <v>75</v>
      </c>
      <c r="AJ105" s="155"/>
    </row>
    <row r="106" spans="1:36" ht="18.75" customHeight="1">
      <c r="A106" s="155">
        <v>1</v>
      </c>
      <c r="B106" s="155"/>
      <c r="C106" s="155"/>
      <c r="D106" s="155">
        <v>2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70"/>
      <c r="S106" s="155">
        <v>3</v>
      </c>
      <c r="T106" s="155"/>
      <c r="U106" s="155">
        <v>4</v>
      </c>
      <c r="V106" s="155"/>
      <c r="W106" s="155">
        <v>5</v>
      </c>
      <c r="X106" s="155"/>
      <c r="Y106" s="155">
        <v>6</v>
      </c>
      <c r="Z106" s="155"/>
      <c r="AA106" s="155">
        <v>7</v>
      </c>
      <c r="AB106" s="155"/>
      <c r="AC106" s="155">
        <v>8</v>
      </c>
      <c r="AD106" s="155"/>
      <c r="AE106" s="155">
        <v>9</v>
      </c>
      <c r="AF106" s="155"/>
      <c r="AG106" s="155">
        <v>10</v>
      </c>
      <c r="AH106" s="155"/>
      <c r="AI106" s="155">
        <v>11</v>
      </c>
      <c r="AJ106" s="155"/>
    </row>
    <row r="107" spans="1:36" ht="18.75" customHeight="1">
      <c r="A107" s="155" t="s">
        <v>119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70"/>
      <c r="S107" s="171">
        <v>0</v>
      </c>
      <c r="T107" s="171"/>
      <c r="U107" s="171">
        <v>0</v>
      </c>
      <c r="V107" s="171"/>
      <c r="W107" s="169">
        <f>S107+U107</f>
        <v>0</v>
      </c>
      <c r="X107" s="169"/>
      <c r="Y107" s="171">
        <v>0</v>
      </c>
      <c r="Z107" s="171"/>
      <c r="AA107" s="171">
        <v>0</v>
      </c>
      <c r="AB107" s="171"/>
      <c r="AC107" s="169">
        <f>Y107+AA107</f>
        <v>0</v>
      </c>
      <c r="AD107" s="169"/>
      <c r="AE107" s="171">
        <v>0</v>
      </c>
      <c r="AF107" s="171"/>
      <c r="AG107" s="171">
        <v>0</v>
      </c>
      <c r="AH107" s="171"/>
      <c r="AI107" s="169">
        <f>AE107+AG107</f>
        <v>0</v>
      </c>
      <c r="AJ107" s="169"/>
    </row>
    <row r="108" spans="1:36" ht="18.75" customHeight="1">
      <c r="A108" s="155"/>
      <c r="B108" s="155"/>
      <c r="C108" s="155"/>
      <c r="D108" s="167" t="s">
        <v>42</v>
      </c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8"/>
      <c r="S108" s="169">
        <f>SUM(S107)</f>
        <v>0</v>
      </c>
      <c r="T108" s="169"/>
      <c r="U108" s="169">
        <f>SUM(U107)</f>
        <v>0</v>
      </c>
      <c r="V108" s="169"/>
      <c r="W108" s="169">
        <f>SUM(W107)</f>
        <v>0</v>
      </c>
      <c r="X108" s="169"/>
      <c r="Y108" s="169">
        <f>SUM(Y107)</f>
        <v>0</v>
      </c>
      <c r="Z108" s="169"/>
      <c r="AA108" s="169">
        <f>SUM(AA107)</f>
        <v>0</v>
      </c>
      <c r="AB108" s="169"/>
      <c r="AC108" s="169">
        <f>SUM(AC107)</f>
        <v>0</v>
      </c>
      <c r="AD108" s="169"/>
      <c r="AE108" s="169">
        <f>SUM(AE107)</f>
        <v>0</v>
      </c>
      <c r="AF108" s="169"/>
      <c r="AG108" s="169">
        <f>SUM(AG107)</f>
        <v>0</v>
      </c>
      <c r="AH108" s="169"/>
      <c r="AI108" s="169">
        <f>SUM(AI107)</f>
        <v>0</v>
      </c>
      <c r="AJ108" s="169"/>
    </row>
    <row r="109" ht="54" customHeight="1"/>
    <row r="110" spans="1:36" ht="15.75">
      <c r="A110" s="4" t="s">
        <v>120</v>
      </c>
      <c r="B110" s="4" t="s">
        <v>121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6" t="s">
        <v>66</v>
      </c>
    </row>
    <row r="111" spans="1:36" ht="21" customHeight="1">
      <c r="A111" s="155" t="s">
        <v>93</v>
      </c>
      <c r="B111" s="155"/>
      <c r="C111" s="155"/>
      <c r="D111" s="155" t="s">
        <v>94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70"/>
      <c r="S111" s="170" t="s">
        <v>87</v>
      </c>
      <c r="T111" s="173"/>
      <c r="U111" s="173"/>
      <c r="V111" s="173"/>
      <c r="W111" s="173"/>
      <c r="X111" s="173"/>
      <c r="Y111" s="173"/>
      <c r="Z111" s="173"/>
      <c r="AA111" s="174"/>
      <c r="AB111" s="170" t="s">
        <v>88</v>
      </c>
      <c r="AC111" s="173"/>
      <c r="AD111" s="173"/>
      <c r="AE111" s="173"/>
      <c r="AF111" s="173"/>
      <c r="AG111" s="173"/>
      <c r="AH111" s="173"/>
      <c r="AI111" s="173"/>
      <c r="AJ111" s="174"/>
    </row>
    <row r="112" spans="1:36" ht="27.75" customHeight="1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70"/>
      <c r="S112" s="170" t="s">
        <v>71</v>
      </c>
      <c r="T112" s="173"/>
      <c r="U112" s="174"/>
      <c r="V112" s="170" t="s">
        <v>86</v>
      </c>
      <c r="W112" s="173"/>
      <c r="X112" s="174"/>
      <c r="Y112" s="170" t="s">
        <v>73</v>
      </c>
      <c r="Z112" s="173"/>
      <c r="AA112" s="174"/>
      <c r="AB112" s="170" t="s">
        <v>71</v>
      </c>
      <c r="AC112" s="173"/>
      <c r="AD112" s="174"/>
      <c r="AE112" s="170" t="s">
        <v>86</v>
      </c>
      <c r="AF112" s="173"/>
      <c r="AG112" s="174"/>
      <c r="AH112" s="170" t="s">
        <v>74</v>
      </c>
      <c r="AI112" s="173"/>
      <c r="AJ112" s="174"/>
    </row>
    <row r="113" spans="1:36" ht="12.75">
      <c r="A113" s="155">
        <v>1</v>
      </c>
      <c r="B113" s="155"/>
      <c r="C113" s="155"/>
      <c r="D113" s="155">
        <v>2</v>
      </c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70"/>
      <c r="S113" s="170">
        <v>3</v>
      </c>
      <c r="T113" s="173"/>
      <c r="U113" s="174"/>
      <c r="V113" s="170">
        <v>4</v>
      </c>
      <c r="W113" s="173"/>
      <c r="X113" s="174"/>
      <c r="Y113" s="170">
        <v>5</v>
      </c>
      <c r="Z113" s="173"/>
      <c r="AA113" s="174"/>
      <c r="AB113" s="170">
        <v>6</v>
      </c>
      <c r="AC113" s="173"/>
      <c r="AD113" s="174"/>
      <c r="AE113" s="170">
        <v>7</v>
      </c>
      <c r="AF113" s="173"/>
      <c r="AG113" s="174"/>
      <c r="AH113" s="170">
        <v>8</v>
      </c>
      <c r="AI113" s="173"/>
      <c r="AJ113" s="174"/>
    </row>
    <row r="114" spans="1:36" ht="18.75" customHeight="1">
      <c r="A114" s="175">
        <v>2000</v>
      </c>
      <c r="B114" s="175"/>
      <c r="C114" s="175"/>
      <c r="D114" s="176" t="s">
        <v>96</v>
      </c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57">
        <f>S115+S119+S129</f>
        <v>0</v>
      </c>
      <c r="T114" s="203"/>
      <c r="U114" s="158"/>
      <c r="V114" s="157">
        <f>V115+V119+V129</f>
        <v>0</v>
      </c>
      <c r="W114" s="203"/>
      <c r="X114" s="158"/>
      <c r="Y114" s="208">
        <f>S114+V114</f>
        <v>0</v>
      </c>
      <c r="Z114" s="209"/>
      <c r="AA114" s="210"/>
      <c r="AB114" s="157">
        <f>AB115+AB119+AB129</f>
        <v>0</v>
      </c>
      <c r="AC114" s="203"/>
      <c r="AD114" s="158"/>
      <c r="AE114" s="157">
        <f>AE115+AE119+AE129</f>
        <v>0</v>
      </c>
      <c r="AF114" s="203"/>
      <c r="AG114" s="158"/>
      <c r="AH114" s="208">
        <f>AB114+AE114</f>
        <v>0</v>
      </c>
      <c r="AI114" s="209"/>
      <c r="AJ114" s="210"/>
    </row>
    <row r="115" spans="1:36" ht="18.75" customHeight="1">
      <c r="A115" s="175">
        <v>2100</v>
      </c>
      <c r="B115" s="175"/>
      <c r="C115" s="175"/>
      <c r="D115" s="176" t="s">
        <v>97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57">
        <f>S116+S118</f>
        <v>0</v>
      </c>
      <c r="T115" s="203"/>
      <c r="U115" s="158"/>
      <c r="V115" s="157">
        <f>V116+V118</f>
        <v>0</v>
      </c>
      <c r="W115" s="203"/>
      <c r="X115" s="158"/>
      <c r="Y115" s="208">
        <f aca="true" t="shared" si="4" ref="Y115:Y134">S115+V115</f>
        <v>0</v>
      </c>
      <c r="Z115" s="209"/>
      <c r="AA115" s="210"/>
      <c r="AB115" s="157">
        <f>AB116+AB118</f>
        <v>0</v>
      </c>
      <c r="AC115" s="203"/>
      <c r="AD115" s="158"/>
      <c r="AE115" s="157">
        <f>AE116+AE118</f>
        <v>0</v>
      </c>
      <c r="AF115" s="203"/>
      <c r="AG115" s="158"/>
      <c r="AH115" s="208">
        <f aca="true" t="shared" si="5" ref="AH115:AH134">AB115+AE115</f>
        <v>0</v>
      </c>
      <c r="AI115" s="209"/>
      <c r="AJ115" s="210"/>
    </row>
    <row r="116" spans="1:36" ht="18.75" customHeight="1">
      <c r="A116" s="155">
        <v>2110</v>
      </c>
      <c r="B116" s="155"/>
      <c r="C116" s="155"/>
      <c r="D116" s="167" t="s">
        <v>98</v>
      </c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82">
        <f>S117</f>
        <v>0</v>
      </c>
      <c r="T116" s="199"/>
      <c r="U116" s="183"/>
      <c r="V116" s="182">
        <f>V117</f>
        <v>0</v>
      </c>
      <c r="W116" s="199"/>
      <c r="X116" s="183"/>
      <c r="Y116" s="196">
        <f t="shared" si="4"/>
        <v>0</v>
      </c>
      <c r="Z116" s="197"/>
      <c r="AA116" s="198"/>
      <c r="AB116" s="182">
        <f>AB117</f>
        <v>0</v>
      </c>
      <c r="AC116" s="199"/>
      <c r="AD116" s="183"/>
      <c r="AE116" s="182">
        <f>AE117</f>
        <v>0</v>
      </c>
      <c r="AF116" s="199"/>
      <c r="AG116" s="183"/>
      <c r="AH116" s="196">
        <f t="shared" si="5"/>
        <v>0</v>
      </c>
      <c r="AI116" s="197"/>
      <c r="AJ116" s="198"/>
    </row>
    <row r="117" spans="1:36" ht="18.75" customHeight="1">
      <c r="A117" s="155">
        <v>2111</v>
      </c>
      <c r="B117" s="155"/>
      <c r="C117" s="155"/>
      <c r="D117" s="167" t="s">
        <v>99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79">
        <v>0</v>
      </c>
      <c r="T117" s="195"/>
      <c r="U117" s="180"/>
      <c r="V117" s="179">
        <v>0</v>
      </c>
      <c r="W117" s="195"/>
      <c r="X117" s="180"/>
      <c r="Y117" s="196">
        <f t="shared" si="4"/>
        <v>0</v>
      </c>
      <c r="Z117" s="197"/>
      <c r="AA117" s="198"/>
      <c r="AB117" s="179">
        <v>0</v>
      </c>
      <c r="AC117" s="195"/>
      <c r="AD117" s="180"/>
      <c r="AE117" s="179">
        <v>0</v>
      </c>
      <c r="AF117" s="195"/>
      <c r="AG117" s="180"/>
      <c r="AH117" s="196">
        <f t="shared" si="5"/>
        <v>0</v>
      </c>
      <c r="AI117" s="197"/>
      <c r="AJ117" s="198"/>
    </row>
    <row r="118" spans="1:36" ht="18.75" customHeight="1">
      <c r="A118" s="155">
        <v>2120</v>
      </c>
      <c r="B118" s="155"/>
      <c r="C118" s="155"/>
      <c r="D118" s="167" t="s">
        <v>100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79">
        <v>0</v>
      </c>
      <c r="T118" s="195"/>
      <c r="U118" s="180"/>
      <c r="V118" s="179">
        <v>0</v>
      </c>
      <c r="W118" s="195"/>
      <c r="X118" s="180"/>
      <c r="Y118" s="196">
        <f t="shared" si="4"/>
        <v>0</v>
      </c>
      <c r="Z118" s="197"/>
      <c r="AA118" s="198"/>
      <c r="AB118" s="179">
        <v>0</v>
      </c>
      <c r="AC118" s="195"/>
      <c r="AD118" s="180"/>
      <c r="AE118" s="179">
        <v>0</v>
      </c>
      <c r="AF118" s="195"/>
      <c r="AG118" s="180"/>
      <c r="AH118" s="196">
        <f t="shared" si="5"/>
        <v>0</v>
      </c>
      <c r="AI118" s="197"/>
      <c r="AJ118" s="198"/>
    </row>
    <row r="119" spans="1:36" ht="18.75" customHeight="1">
      <c r="A119" s="175">
        <v>2200</v>
      </c>
      <c r="B119" s="175"/>
      <c r="C119" s="175"/>
      <c r="D119" s="176" t="s">
        <v>101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57">
        <f>S120+S121+S122+S123</f>
        <v>0</v>
      </c>
      <c r="T119" s="203"/>
      <c r="U119" s="158"/>
      <c r="V119" s="157">
        <f>V120+V121+V122+V123</f>
        <v>0</v>
      </c>
      <c r="W119" s="203"/>
      <c r="X119" s="158"/>
      <c r="Y119" s="208">
        <f t="shared" si="4"/>
        <v>0</v>
      </c>
      <c r="Z119" s="209"/>
      <c r="AA119" s="210"/>
      <c r="AB119" s="157">
        <f>AB120+AB121+AB122+AB123</f>
        <v>0</v>
      </c>
      <c r="AC119" s="203"/>
      <c r="AD119" s="158"/>
      <c r="AE119" s="157">
        <f>AE120+AE121+AE122+AE123</f>
        <v>0</v>
      </c>
      <c r="AF119" s="203"/>
      <c r="AG119" s="158"/>
      <c r="AH119" s="208">
        <f t="shared" si="5"/>
        <v>0</v>
      </c>
      <c r="AI119" s="209"/>
      <c r="AJ119" s="210"/>
    </row>
    <row r="120" spans="1:36" ht="18.75" customHeight="1">
      <c r="A120" s="155">
        <v>2210</v>
      </c>
      <c r="B120" s="155"/>
      <c r="C120" s="155"/>
      <c r="D120" s="167" t="s">
        <v>102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79">
        <v>0</v>
      </c>
      <c r="T120" s="195"/>
      <c r="U120" s="180"/>
      <c r="V120" s="179">
        <v>0</v>
      </c>
      <c r="W120" s="195"/>
      <c r="X120" s="180"/>
      <c r="Y120" s="196">
        <f t="shared" si="4"/>
        <v>0</v>
      </c>
      <c r="Z120" s="197"/>
      <c r="AA120" s="198"/>
      <c r="AB120" s="179">
        <v>0</v>
      </c>
      <c r="AC120" s="195"/>
      <c r="AD120" s="180"/>
      <c r="AE120" s="179">
        <v>0</v>
      </c>
      <c r="AF120" s="195"/>
      <c r="AG120" s="180"/>
      <c r="AH120" s="196">
        <f t="shared" si="5"/>
        <v>0</v>
      </c>
      <c r="AI120" s="197"/>
      <c r="AJ120" s="198"/>
    </row>
    <row r="121" spans="1:36" ht="18.75" customHeight="1">
      <c r="A121" s="155">
        <v>2240</v>
      </c>
      <c r="B121" s="155"/>
      <c r="C121" s="155"/>
      <c r="D121" s="167" t="s">
        <v>103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79">
        <v>0</v>
      </c>
      <c r="T121" s="195"/>
      <c r="U121" s="180"/>
      <c r="V121" s="179">
        <v>0</v>
      </c>
      <c r="W121" s="195"/>
      <c r="X121" s="180"/>
      <c r="Y121" s="196">
        <f t="shared" si="4"/>
        <v>0</v>
      </c>
      <c r="Z121" s="197"/>
      <c r="AA121" s="198"/>
      <c r="AB121" s="179">
        <v>0</v>
      </c>
      <c r="AC121" s="195"/>
      <c r="AD121" s="180"/>
      <c r="AE121" s="179">
        <v>0</v>
      </c>
      <c r="AF121" s="195"/>
      <c r="AG121" s="180"/>
      <c r="AH121" s="196">
        <f t="shared" si="5"/>
        <v>0</v>
      </c>
      <c r="AI121" s="197"/>
      <c r="AJ121" s="198"/>
    </row>
    <row r="122" spans="1:36" ht="18.75" customHeight="1">
      <c r="A122" s="155">
        <v>2250</v>
      </c>
      <c r="B122" s="155"/>
      <c r="C122" s="155"/>
      <c r="D122" s="167" t="s">
        <v>104</v>
      </c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79">
        <v>0</v>
      </c>
      <c r="T122" s="195"/>
      <c r="U122" s="180"/>
      <c r="V122" s="179">
        <v>0</v>
      </c>
      <c r="W122" s="195"/>
      <c r="X122" s="180"/>
      <c r="Y122" s="196">
        <f t="shared" si="4"/>
        <v>0</v>
      </c>
      <c r="Z122" s="197"/>
      <c r="AA122" s="198"/>
      <c r="AB122" s="179">
        <v>0</v>
      </c>
      <c r="AC122" s="195"/>
      <c r="AD122" s="180"/>
      <c r="AE122" s="179">
        <v>0</v>
      </c>
      <c r="AF122" s="195"/>
      <c r="AG122" s="180"/>
      <c r="AH122" s="196">
        <f t="shared" si="5"/>
        <v>0</v>
      </c>
      <c r="AI122" s="197"/>
      <c r="AJ122" s="198"/>
    </row>
    <row r="123" spans="1:36" ht="18.75" customHeight="1">
      <c r="A123" s="155">
        <v>2270</v>
      </c>
      <c r="B123" s="155"/>
      <c r="C123" s="155"/>
      <c r="D123" s="167" t="s">
        <v>105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82">
        <f>SUM(S124:S128)</f>
        <v>0</v>
      </c>
      <c r="T123" s="199"/>
      <c r="U123" s="183"/>
      <c r="V123" s="182">
        <f>SUM(V124:V128)</f>
        <v>0</v>
      </c>
      <c r="W123" s="199"/>
      <c r="X123" s="183"/>
      <c r="Y123" s="196">
        <f t="shared" si="4"/>
        <v>0</v>
      </c>
      <c r="Z123" s="197"/>
      <c r="AA123" s="198"/>
      <c r="AB123" s="182">
        <f>SUM(AB124:AB128)</f>
        <v>0</v>
      </c>
      <c r="AC123" s="199"/>
      <c r="AD123" s="183"/>
      <c r="AE123" s="182">
        <f>SUM(AE124:AE128)</f>
        <v>0</v>
      </c>
      <c r="AF123" s="199"/>
      <c r="AG123" s="183"/>
      <c r="AH123" s="196">
        <f t="shared" si="5"/>
        <v>0</v>
      </c>
      <c r="AI123" s="197"/>
      <c r="AJ123" s="198"/>
    </row>
    <row r="124" spans="1:36" ht="18.75" customHeight="1">
      <c r="A124" s="155">
        <v>2271</v>
      </c>
      <c r="B124" s="155"/>
      <c r="C124" s="155"/>
      <c r="D124" s="167" t="s">
        <v>106</v>
      </c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9">
        <v>0</v>
      </c>
      <c r="T124" s="195"/>
      <c r="U124" s="180"/>
      <c r="V124" s="179">
        <v>0</v>
      </c>
      <c r="W124" s="195"/>
      <c r="X124" s="180"/>
      <c r="Y124" s="196">
        <f t="shared" si="4"/>
        <v>0</v>
      </c>
      <c r="Z124" s="197"/>
      <c r="AA124" s="198"/>
      <c r="AB124" s="179">
        <v>0</v>
      </c>
      <c r="AC124" s="195"/>
      <c r="AD124" s="180"/>
      <c r="AE124" s="179">
        <v>0</v>
      </c>
      <c r="AF124" s="195"/>
      <c r="AG124" s="180"/>
      <c r="AH124" s="196">
        <f t="shared" si="5"/>
        <v>0</v>
      </c>
      <c r="AI124" s="197"/>
      <c r="AJ124" s="198"/>
    </row>
    <row r="125" spans="1:36" ht="18.75" customHeight="1">
      <c r="A125" s="155">
        <v>2272</v>
      </c>
      <c r="B125" s="155"/>
      <c r="C125" s="155"/>
      <c r="D125" s="167" t="s">
        <v>107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79">
        <v>0</v>
      </c>
      <c r="T125" s="195"/>
      <c r="U125" s="180"/>
      <c r="V125" s="179">
        <v>0</v>
      </c>
      <c r="W125" s="195"/>
      <c r="X125" s="180"/>
      <c r="Y125" s="196">
        <f t="shared" si="4"/>
        <v>0</v>
      </c>
      <c r="Z125" s="197"/>
      <c r="AA125" s="198"/>
      <c r="AB125" s="179">
        <v>0</v>
      </c>
      <c r="AC125" s="195"/>
      <c r="AD125" s="180"/>
      <c r="AE125" s="179">
        <v>0</v>
      </c>
      <c r="AF125" s="195"/>
      <c r="AG125" s="180"/>
      <c r="AH125" s="196">
        <f t="shared" si="5"/>
        <v>0</v>
      </c>
      <c r="AI125" s="197"/>
      <c r="AJ125" s="198"/>
    </row>
    <row r="126" spans="1:36" ht="18.75" customHeight="1">
      <c r="A126" s="155">
        <v>2273</v>
      </c>
      <c r="B126" s="155"/>
      <c r="C126" s="155"/>
      <c r="D126" s="167" t="s">
        <v>108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79">
        <v>0</v>
      </c>
      <c r="T126" s="195"/>
      <c r="U126" s="180"/>
      <c r="V126" s="179">
        <v>0</v>
      </c>
      <c r="W126" s="195"/>
      <c r="X126" s="180"/>
      <c r="Y126" s="196">
        <f t="shared" si="4"/>
        <v>0</v>
      </c>
      <c r="Z126" s="197"/>
      <c r="AA126" s="198"/>
      <c r="AB126" s="179">
        <v>0</v>
      </c>
      <c r="AC126" s="195"/>
      <c r="AD126" s="180"/>
      <c r="AE126" s="179">
        <v>0</v>
      </c>
      <c r="AF126" s="195"/>
      <c r="AG126" s="180"/>
      <c r="AH126" s="196">
        <f t="shared" si="5"/>
        <v>0</v>
      </c>
      <c r="AI126" s="197"/>
      <c r="AJ126" s="198"/>
    </row>
    <row r="127" spans="1:36" ht="18.75" customHeight="1">
      <c r="A127" s="155">
        <v>2274</v>
      </c>
      <c r="B127" s="155"/>
      <c r="C127" s="155"/>
      <c r="D127" s="167" t="s">
        <v>109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79">
        <v>0</v>
      </c>
      <c r="T127" s="195"/>
      <c r="U127" s="180"/>
      <c r="V127" s="179">
        <v>0</v>
      </c>
      <c r="W127" s="195"/>
      <c r="X127" s="180"/>
      <c r="Y127" s="196">
        <f t="shared" si="4"/>
        <v>0</v>
      </c>
      <c r="Z127" s="197"/>
      <c r="AA127" s="198"/>
      <c r="AB127" s="179">
        <v>0</v>
      </c>
      <c r="AC127" s="195"/>
      <c r="AD127" s="180"/>
      <c r="AE127" s="179">
        <v>0</v>
      </c>
      <c r="AF127" s="195"/>
      <c r="AG127" s="180"/>
      <c r="AH127" s="196">
        <f t="shared" si="5"/>
        <v>0</v>
      </c>
      <c r="AI127" s="197"/>
      <c r="AJ127" s="198"/>
    </row>
    <row r="128" spans="1:36" ht="18.75" customHeight="1">
      <c r="A128" s="155">
        <v>2275</v>
      </c>
      <c r="B128" s="155"/>
      <c r="C128" s="155"/>
      <c r="D128" s="167" t="s">
        <v>110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79">
        <v>0</v>
      </c>
      <c r="T128" s="195"/>
      <c r="U128" s="180"/>
      <c r="V128" s="179">
        <v>0</v>
      </c>
      <c r="W128" s="195"/>
      <c r="X128" s="180"/>
      <c r="Y128" s="196">
        <f t="shared" si="4"/>
        <v>0</v>
      </c>
      <c r="Z128" s="197"/>
      <c r="AA128" s="198"/>
      <c r="AB128" s="179">
        <v>0</v>
      </c>
      <c r="AC128" s="195"/>
      <c r="AD128" s="180"/>
      <c r="AE128" s="179">
        <v>0</v>
      </c>
      <c r="AF128" s="195"/>
      <c r="AG128" s="180"/>
      <c r="AH128" s="196">
        <f t="shared" si="5"/>
        <v>0</v>
      </c>
      <c r="AI128" s="197"/>
      <c r="AJ128" s="198"/>
    </row>
    <row r="129" spans="1:36" ht="18.75" customHeight="1">
      <c r="A129" s="175">
        <v>2800</v>
      </c>
      <c r="B129" s="175"/>
      <c r="C129" s="175"/>
      <c r="D129" s="176" t="s">
        <v>111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79">
        <v>0</v>
      </c>
      <c r="T129" s="195"/>
      <c r="U129" s="180"/>
      <c r="V129" s="179">
        <v>0</v>
      </c>
      <c r="W129" s="195"/>
      <c r="X129" s="180"/>
      <c r="Y129" s="196">
        <f t="shared" si="4"/>
        <v>0</v>
      </c>
      <c r="Z129" s="197"/>
      <c r="AA129" s="198"/>
      <c r="AB129" s="179">
        <v>0</v>
      </c>
      <c r="AC129" s="195"/>
      <c r="AD129" s="180"/>
      <c r="AE129" s="179">
        <v>0</v>
      </c>
      <c r="AF129" s="195"/>
      <c r="AG129" s="180"/>
      <c r="AH129" s="196">
        <f t="shared" si="5"/>
        <v>0</v>
      </c>
      <c r="AI129" s="197"/>
      <c r="AJ129" s="198"/>
    </row>
    <row r="130" spans="1:36" ht="12.75">
      <c r="A130" s="175">
        <v>3000</v>
      </c>
      <c r="B130" s="175"/>
      <c r="C130" s="175"/>
      <c r="D130" s="176" t="s">
        <v>112</v>
      </c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57">
        <v>0</v>
      </c>
      <c r="T130" s="203"/>
      <c r="U130" s="158"/>
      <c r="V130" s="157">
        <f>V131</f>
        <v>0</v>
      </c>
      <c r="W130" s="203"/>
      <c r="X130" s="158"/>
      <c r="Y130" s="208">
        <f t="shared" si="4"/>
        <v>0</v>
      </c>
      <c r="Z130" s="209"/>
      <c r="AA130" s="210"/>
      <c r="AB130" s="157">
        <f>AB131</f>
        <v>0</v>
      </c>
      <c r="AC130" s="203"/>
      <c r="AD130" s="158"/>
      <c r="AE130" s="157">
        <f>AE131</f>
        <v>0</v>
      </c>
      <c r="AF130" s="203"/>
      <c r="AG130" s="158"/>
      <c r="AH130" s="208">
        <f t="shared" si="5"/>
        <v>0</v>
      </c>
      <c r="AI130" s="209"/>
      <c r="AJ130" s="210"/>
    </row>
    <row r="131" spans="1:36" ht="12.75">
      <c r="A131" s="175">
        <v>3100</v>
      </c>
      <c r="B131" s="175"/>
      <c r="C131" s="175"/>
      <c r="D131" s="176" t="s">
        <v>113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57">
        <f>S132+S133</f>
        <v>0</v>
      </c>
      <c r="T131" s="203"/>
      <c r="U131" s="158"/>
      <c r="V131" s="157">
        <f>V132+V133</f>
        <v>0</v>
      </c>
      <c r="W131" s="203"/>
      <c r="X131" s="158"/>
      <c r="Y131" s="208">
        <f t="shared" si="4"/>
        <v>0</v>
      </c>
      <c r="Z131" s="209"/>
      <c r="AA131" s="210"/>
      <c r="AB131" s="157">
        <f>AB132+AB133</f>
        <v>0</v>
      </c>
      <c r="AC131" s="203"/>
      <c r="AD131" s="158"/>
      <c r="AE131" s="157">
        <f>AE132+AE133</f>
        <v>0</v>
      </c>
      <c r="AF131" s="203"/>
      <c r="AG131" s="158"/>
      <c r="AH131" s="208">
        <f t="shared" si="5"/>
        <v>0</v>
      </c>
      <c r="AI131" s="209"/>
      <c r="AJ131" s="210"/>
    </row>
    <row r="132" spans="1:36" ht="12.75">
      <c r="A132" s="155">
        <v>3110</v>
      </c>
      <c r="B132" s="155"/>
      <c r="C132" s="155"/>
      <c r="D132" s="167" t="s">
        <v>114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79">
        <v>0</v>
      </c>
      <c r="T132" s="195"/>
      <c r="U132" s="180"/>
      <c r="V132" s="179">
        <v>0</v>
      </c>
      <c r="W132" s="195"/>
      <c r="X132" s="180"/>
      <c r="Y132" s="196">
        <f t="shared" si="4"/>
        <v>0</v>
      </c>
      <c r="Z132" s="197"/>
      <c r="AA132" s="198"/>
      <c r="AB132" s="179">
        <v>0</v>
      </c>
      <c r="AC132" s="195"/>
      <c r="AD132" s="180"/>
      <c r="AE132" s="179">
        <v>0</v>
      </c>
      <c r="AF132" s="195"/>
      <c r="AG132" s="180"/>
      <c r="AH132" s="196">
        <f t="shared" si="5"/>
        <v>0</v>
      </c>
      <c r="AI132" s="197"/>
      <c r="AJ132" s="198"/>
    </row>
    <row r="133" spans="1:36" ht="12.75">
      <c r="A133" s="155">
        <v>3120</v>
      </c>
      <c r="B133" s="155"/>
      <c r="C133" s="155"/>
      <c r="D133" s="167" t="s">
        <v>115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82">
        <f>S134</f>
        <v>0</v>
      </c>
      <c r="T133" s="199"/>
      <c r="U133" s="183"/>
      <c r="V133" s="182">
        <f>V134</f>
        <v>0</v>
      </c>
      <c r="W133" s="199"/>
      <c r="X133" s="183"/>
      <c r="Y133" s="196">
        <f t="shared" si="4"/>
        <v>0</v>
      </c>
      <c r="Z133" s="197"/>
      <c r="AA133" s="198"/>
      <c r="AB133" s="182">
        <f>AB134</f>
        <v>0</v>
      </c>
      <c r="AC133" s="199"/>
      <c r="AD133" s="183"/>
      <c r="AE133" s="182">
        <f>AE134</f>
        <v>0</v>
      </c>
      <c r="AF133" s="199"/>
      <c r="AG133" s="183"/>
      <c r="AH133" s="196">
        <f t="shared" si="5"/>
        <v>0</v>
      </c>
      <c r="AI133" s="197"/>
      <c r="AJ133" s="198"/>
    </row>
    <row r="134" spans="1:36" ht="12.75">
      <c r="A134" s="155">
        <v>3121</v>
      </c>
      <c r="B134" s="155"/>
      <c r="C134" s="155"/>
      <c r="D134" s="167" t="s">
        <v>116</v>
      </c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79">
        <v>0</v>
      </c>
      <c r="T134" s="195"/>
      <c r="U134" s="180"/>
      <c r="V134" s="179">
        <v>0</v>
      </c>
      <c r="W134" s="195"/>
      <c r="X134" s="180"/>
      <c r="Y134" s="196">
        <f t="shared" si="4"/>
        <v>0</v>
      </c>
      <c r="Z134" s="197"/>
      <c r="AA134" s="198"/>
      <c r="AB134" s="179">
        <v>0</v>
      </c>
      <c r="AC134" s="195"/>
      <c r="AD134" s="180"/>
      <c r="AE134" s="179">
        <v>0</v>
      </c>
      <c r="AF134" s="195"/>
      <c r="AG134" s="180"/>
      <c r="AH134" s="196">
        <f t="shared" si="5"/>
        <v>0</v>
      </c>
      <c r="AI134" s="197"/>
      <c r="AJ134" s="198"/>
    </row>
    <row r="135" spans="1:36" ht="18.75" customHeight="1">
      <c r="A135" s="155"/>
      <c r="B135" s="155"/>
      <c r="C135" s="155"/>
      <c r="D135" s="176" t="s">
        <v>95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57">
        <f>S114+S129+S130</f>
        <v>0</v>
      </c>
      <c r="T135" s="203"/>
      <c r="U135" s="158"/>
      <c r="V135" s="157">
        <f>V114+V129+V130</f>
        <v>0</v>
      </c>
      <c r="W135" s="203"/>
      <c r="X135" s="158"/>
      <c r="Y135" s="208">
        <f>Y114+Y129+Y130</f>
        <v>0</v>
      </c>
      <c r="Z135" s="209"/>
      <c r="AA135" s="210"/>
      <c r="AB135" s="157">
        <f>AB114+AB129+AB130</f>
        <v>0</v>
      </c>
      <c r="AC135" s="203"/>
      <c r="AD135" s="158"/>
      <c r="AE135" s="157">
        <f>AE114+AE129+AE130</f>
        <v>0</v>
      </c>
      <c r="AF135" s="203"/>
      <c r="AG135" s="158"/>
      <c r="AH135" s="208">
        <f>AH114+AH129+AH130</f>
        <v>0</v>
      </c>
      <c r="AI135" s="209"/>
      <c r="AJ135" s="210"/>
    </row>
    <row r="137" spans="1:36" ht="15.75">
      <c r="A137" s="4" t="s">
        <v>122</v>
      </c>
      <c r="B137" s="4" t="s">
        <v>123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>
      <c r="A138" s="4" t="s">
        <v>124</v>
      </c>
      <c r="B138" s="4" t="s">
        <v>125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6"/>
    </row>
    <row r="139" ht="12.75">
      <c r="AF139" s="6" t="s">
        <v>66</v>
      </c>
    </row>
    <row r="140" spans="1:32" ht="18" customHeight="1">
      <c r="A140" s="159" t="s">
        <v>130</v>
      </c>
      <c r="B140" s="161"/>
      <c r="C140" s="159" t="s">
        <v>126</v>
      </c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1"/>
      <c r="O140" s="170" t="s">
        <v>69</v>
      </c>
      <c r="P140" s="173"/>
      <c r="Q140" s="173"/>
      <c r="R140" s="173"/>
      <c r="S140" s="173"/>
      <c r="T140" s="174"/>
      <c r="U140" s="170" t="s">
        <v>10</v>
      </c>
      <c r="V140" s="173"/>
      <c r="W140" s="173"/>
      <c r="X140" s="173"/>
      <c r="Y140" s="173"/>
      <c r="Z140" s="174"/>
      <c r="AA140" s="170" t="s">
        <v>70</v>
      </c>
      <c r="AB140" s="173"/>
      <c r="AC140" s="173"/>
      <c r="AD140" s="173"/>
      <c r="AE140" s="173"/>
      <c r="AF140" s="174"/>
    </row>
    <row r="141" spans="1:32" ht="30.75" customHeight="1">
      <c r="A141" s="162"/>
      <c r="B141" s="164"/>
      <c r="C141" s="162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4"/>
      <c r="O141" s="155" t="s">
        <v>71</v>
      </c>
      <c r="P141" s="155"/>
      <c r="Q141" s="155" t="s">
        <v>72</v>
      </c>
      <c r="R141" s="155"/>
      <c r="S141" s="155" t="s">
        <v>73</v>
      </c>
      <c r="T141" s="155"/>
      <c r="U141" s="155" t="s">
        <v>71</v>
      </c>
      <c r="V141" s="155"/>
      <c r="W141" s="155" t="s">
        <v>72</v>
      </c>
      <c r="X141" s="155"/>
      <c r="Y141" s="155" t="s">
        <v>74</v>
      </c>
      <c r="Z141" s="155"/>
      <c r="AA141" s="155" t="s">
        <v>71</v>
      </c>
      <c r="AB141" s="155"/>
      <c r="AC141" s="155" t="s">
        <v>72</v>
      </c>
      <c r="AD141" s="155"/>
      <c r="AE141" s="155" t="s">
        <v>75</v>
      </c>
      <c r="AF141" s="155"/>
    </row>
    <row r="142" spans="1:32" ht="12.75">
      <c r="A142" s="170">
        <v>1</v>
      </c>
      <c r="B142" s="174"/>
      <c r="C142" s="170">
        <v>2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/>
      <c r="O142" s="155">
        <v>3</v>
      </c>
      <c r="P142" s="155"/>
      <c r="Q142" s="155">
        <v>4</v>
      </c>
      <c r="R142" s="155"/>
      <c r="S142" s="155">
        <v>5</v>
      </c>
      <c r="T142" s="155"/>
      <c r="U142" s="155">
        <v>6</v>
      </c>
      <c r="V142" s="155"/>
      <c r="W142" s="155">
        <v>7</v>
      </c>
      <c r="X142" s="155"/>
      <c r="Y142" s="155">
        <v>8</v>
      </c>
      <c r="Z142" s="155"/>
      <c r="AA142" s="155">
        <v>9</v>
      </c>
      <c r="AB142" s="155"/>
      <c r="AC142" s="155">
        <v>10</v>
      </c>
      <c r="AD142" s="155"/>
      <c r="AE142" s="155">
        <v>11</v>
      </c>
      <c r="AF142" s="155"/>
    </row>
    <row r="143" spans="1:32" ht="27" customHeight="1">
      <c r="A143" s="204">
        <v>1</v>
      </c>
      <c r="B143" s="205"/>
      <c r="C143" s="176" t="s">
        <v>127</v>
      </c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7"/>
      <c r="O143" s="171">
        <v>0</v>
      </c>
      <c r="P143" s="171"/>
      <c r="Q143" s="171">
        <v>0</v>
      </c>
      <c r="R143" s="171"/>
      <c r="S143" s="172">
        <f>O143+Q143</f>
        <v>0</v>
      </c>
      <c r="T143" s="172"/>
      <c r="U143" s="171">
        <v>0</v>
      </c>
      <c r="V143" s="171"/>
      <c r="W143" s="171">
        <v>0</v>
      </c>
      <c r="X143" s="171"/>
      <c r="Y143" s="172">
        <f>U143+W143</f>
        <v>0</v>
      </c>
      <c r="Z143" s="172"/>
      <c r="AA143" s="179">
        <v>0</v>
      </c>
      <c r="AB143" s="180"/>
      <c r="AC143" s="171">
        <v>0</v>
      </c>
      <c r="AD143" s="171"/>
      <c r="AE143" s="172">
        <f>AA143+AC143</f>
        <v>0</v>
      </c>
      <c r="AF143" s="172"/>
    </row>
    <row r="144" spans="1:32" ht="27" customHeight="1">
      <c r="A144" s="170"/>
      <c r="B144" s="174"/>
      <c r="C144" s="167" t="s">
        <v>42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8"/>
      <c r="O144" s="172">
        <f>O143</f>
        <v>0</v>
      </c>
      <c r="P144" s="172"/>
      <c r="Q144" s="172">
        <f>Q143</f>
        <v>0</v>
      </c>
      <c r="R144" s="172"/>
      <c r="S144" s="172">
        <f>O144+Q144</f>
        <v>0</v>
      </c>
      <c r="T144" s="172"/>
      <c r="U144" s="172">
        <f>U143</f>
        <v>0</v>
      </c>
      <c r="V144" s="172"/>
      <c r="W144" s="172">
        <f>W143</f>
        <v>0</v>
      </c>
      <c r="X144" s="172"/>
      <c r="Y144" s="172">
        <f>U144+W144</f>
        <v>0</v>
      </c>
      <c r="Z144" s="172"/>
      <c r="AA144" s="172">
        <f>AA143</f>
        <v>0</v>
      </c>
      <c r="AB144" s="172"/>
      <c r="AC144" s="172">
        <f>AC143</f>
        <v>0</v>
      </c>
      <c r="AD144" s="172"/>
      <c r="AE144" s="172">
        <f>AA144+AC144</f>
        <v>0</v>
      </c>
      <c r="AF144" s="172"/>
    </row>
    <row r="146" spans="1:32" ht="15.75">
      <c r="A146" s="4" t="s">
        <v>128</v>
      </c>
      <c r="B146" s="4" t="s">
        <v>129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12.75">
      <c r="AF147" s="6" t="s">
        <v>66</v>
      </c>
    </row>
    <row r="148" spans="1:32" ht="19.5" customHeight="1">
      <c r="A148" s="159" t="s">
        <v>130</v>
      </c>
      <c r="B148" s="161"/>
      <c r="C148" s="159" t="s">
        <v>131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1"/>
      <c r="O148" s="170" t="s">
        <v>87</v>
      </c>
      <c r="P148" s="173"/>
      <c r="Q148" s="173"/>
      <c r="R148" s="173"/>
      <c r="S148" s="173"/>
      <c r="T148" s="173"/>
      <c r="U148" s="173"/>
      <c r="V148" s="173"/>
      <c r="W148" s="174"/>
      <c r="X148" s="170" t="s">
        <v>88</v>
      </c>
      <c r="Y148" s="173"/>
      <c r="Z148" s="173"/>
      <c r="AA148" s="173"/>
      <c r="AB148" s="173"/>
      <c r="AC148" s="173"/>
      <c r="AD148" s="173"/>
      <c r="AE148" s="173"/>
      <c r="AF148" s="174"/>
    </row>
    <row r="149" spans="1:32" ht="27" customHeight="1">
      <c r="A149" s="162"/>
      <c r="B149" s="164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4"/>
      <c r="O149" s="170" t="s">
        <v>71</v>
      </c>
      <c r="P149" s="173"/>
      <c r="Q149" s="174"/>
      <c r="R149" s="170" t="s">
        <v>86</v>
      </c>
      <c r="S149" s="173"/>
      <c r="T149" s="174"/>
      <c r="U149" s="170" t="s">
        <v>73</v>
      </c>
      <c r="V149" s="173"/>
      <c r="W149" s="174"/>
      <c r="X149" s="170" t="s">
        <v>71</v>
      </c>
      <c r="Y149" s="173"/>
      <c r="Z149" s="174"/>
      <c r="AA149" s="170" t="s">
        <v>86</v>
      </c>
      <c r="AB149" s="173"/>
      <c r="AC149" s="174"/>
      <c r="AD149" s="170" t="s">
        <v>74</v>
      </c>
      <c r="AE149" s="173"/>
      <c r="AF149" s="174"/>
    </row>
    <row r="150" spans="1:32" ht="12.75">
      <c r="A150" s="170">
        <v>1</v>
      </c>
      <c r="B150" s="174"/>
      <c r="C150" s="170">
        <v>2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4"/>
      <c r="O150" s="170">
        <v>3</v>
      </c>
      <c r="P150" s="173"/>
      <c r="Q150" s="174"/>
      <c r="R150" s="170">
        <v>4</v>
      </c>
      <c r="S150" s="173"/>
      <c r="T150" s="174"/>
      <c r="U150" s="170">
        <v>5</v>
      </c>
      <c r="V150" s="173"/>
      <c r="W150" s="174"/>
      <c r="X150" s="170">
        <v>6</v>
      </c>
      <c r="Y150" s="173"/>
      <c r="Z150" s="174"/>
      <c r="AA150" s="170">
        <v>7</v>
      </c>
      <c r="AB150" s="173"/>
      <c r="AC150" s="174"/>
      <c r="AD150" s="170">
        <v>8</v>
      </c>
      <c r="AE150" s="173"/>
      <c r="AF150" s="174"/>
    </row>
    <row r="151" spans="1:32" ht="20.25" customHeight="1">
      <c r="A151" s="204">
        <v>1</v>
      </c>
      <c r="B151" s="205"/>
      <c r="C151" s="176" t="s">
        <v>127</v>
      </c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7"/>
      <c r="O151" s="179">
        <v>0</v>
      </c>
      <c r="P151" s="195"/>
      <c r="Q151" s="180"/>
      <c r="R151" s="179">
        <v>0</v>
      </c>
      <c r="S151" s="195"/>
      <c r="T151" s="180"/>
      <c r="U151" s="196">
        <f>O151+R151</f>
        <v>0</v>
      </c>
      <c r="V151" s="197"/>
      <c r="W151" s="198"/>
      <c r="X151" s="179">
        <v>0</v>
      </c>
      <c r="Y151" s="195"/>
      <c r="Z151" s="180"/>
      <c r="AA151" s="179">
        <v>0</v>
      </c>
      <c r="AB151" s="195"/>
      <c r="AC151" s="180"/>
      <c r="AD151" s="196">
        <f>X151+AA151</f>
        <v>0</v>
      </c>
      <c r="AE151" s="197"/>
      <c r="AF151" s="198"/>
    </row>
    <row r="152" spans="1:32" ht="20.25" customHeight="1">
      <c r="A152" s="170"/>
      <c r="B152" s="174"/>
      <c r="C152" s="167" t="s">
        <v>42</v>
      </c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8"/>
      <c r="O152" s="196">
        <f>O151</f>
        <v>0</v>
      </c>
      <c r="P152" s="197"/>
      <c r="Q152" s="198"/>
      <c r="R152" s="196">
        <f>R151</f>
        <v>0</v>
      </c>
      <c r="S152" s="197"/>
      <c r="T152" s="198"/>
      <c r="U152" s="196">
        <f>O152+R152</f>
        <v>0</v>
      </c>
      <c r="V152" s="197"/>
      <c r="W152" s="198"/>
      <c r="X152" s="196">
        <f>X151</f>
        <v>0</v>
      </c>
      <c r="Y152" s="197"/>
      <c r="Z152" s="198"/>
      <c r="AA152" s="196">
        <f>AA151</f>
        <v>0</v>
      </c>
      <c r="AB152" s="197"/>
      <c r="AC152" s="198"/>
      <c r="AD152" s="196">
        <f>X152+AA152</f>
        <v>0</v>
      </c>
      <c r="AE152" s="197"/>
      <c r="AF152" s="198"/>
    </row>
    <row r="154" spans="1:2" ht="15.75">
      <c r="A154" s="4" t="s">
        <v>132</v>
      </c>
      <c r="B154" s="4" t="s">
        <v>133</v>
      </c>
    </row>
    <row r="155" spans="1:2" ht="15.75">
      <c r="A155" s="4" t="s">
        <v>135</v>
      </c>
      <c r="B155" s="4" t="s">
        <v>134</v>
      </c>
    </row>
    <row r="156" spans="1:36" ht="12.75" customHeight="1">
      <c r="A156" s="159" t="s">
        <v>130</v>
      </c>
      <c r="B156" s="161"/>
      <c r="C156" s="155" t="s">
        <v>138</v>
      </c>
      <c r="D156" s="155"/>
      <c r="E156" s="155"/>
      <c r="F156" s="155"/>
      <c r="G156" s="155"/>
      <c r="H156" s="155"/>
      <c r="I156" s="155"/>
      <c r="J156" s="155"/>
      <c r="K156" s="155"/>
      <c r="L156" s="155"/>
      <c r="M156" s="155" t="s">
        <v>139</v>
      </c>
      <c r="N156" s="155"/>
      <c r="O156" s="155"/>
      <c r="P156" s="155" t="s">
        <v>140</v>
      </c>
      <c r="Q156" s="155"/>
      <c r="R156" s="155"/>
      <c r="S156" s="155" t="s">
        <v>69</v>
      </c>
      <c r="T156" s="155"/>
      <c r="U156" s="155"/>
      <c r="V156" s="155"/>
      <c r="W156" s="155"/>
      <c r="X156" s="155"/>
      <c r="Y156" s="155" t="s">
        <v>10</v>
      </c>
      <c r="Z156" s="155"/>
      <c r="AA156" s="155"/>
      <c r="AB156" s="155"/>
      <c r="AC156" s="155"/>
      <c r="AD156" s="155"/>
      <c r="AE156" s="155" t="s">
        <v>70</v>
      </c>
      <c r="AF156" s="155"/>
      <c r="AG156" s="155"/>
      <c r="AH156" s="155"/>
      <c r="AI156" s="155"/>
      <c r="AJ156" s="155"/>
    </row>
    <row r="157" spans="1:36" ht="28.5" customHeight="1">
      <c r="A157" s="162"/>
      <c r="B157" s="164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 t="s">
        <v>136</v>
      </c>
      <c r="T157" s="155"/>
      <c r="U157" s="155"/>
      <c r="V157" s="155" t="s">
        <v>137</v>
      </c>
      <c r="W157" s="155"/>
      <c r="X157" s="155"/>
      <c r="Y157" s="155" t="s">
        <v>136</v>
      </c>
      <c r="Z157" s="155"/>
      <c r="AA157" s="155"/>
      <c r="AB157" s="155" t="s">
        <v>137</v>
      </c>
      <c r="AC157" s="155"/>
      <c r="AD157" s="155"/>
      <c r="AE157" s="155" t="s">
        <v>136</v>
      </c>
      <c r="AF157" s="155"/>
      <c r="AG157" s="155"/>
      <c r="AH157" s="155" t="s">
        <v>137</v>
      </c>
      <c r="AI157" s="155"/>
      <c r="AJ157" s="155"/>
    </row>
    <row r="158" spans="1:36" ht="15.75">
      <c r="A158" s="191" t="s">
        <v>15</v>
      </c>
      <c r="B158" s="191"/>
      <c r="C158" s="192" t="s">
        <v>141</v>
      </c>
      <c r="D158" s="193"/>
      <c r="E158" s="193"/>
      <c r="F158" s="193"/>
      <c r="G158" s="193"/>
      <c r="H158" s="193"/>
      <c r="I158" s="193"/>
      <c r="J158" s="193"/>
      <c r="K158" s="193"/>
      <c r="L158" s="194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</row>
    <row r="159" spans="1:36" ht="25.5" customHeight="1">
      <c r="A159" s="185" t="s">
        <v>15</v>
      </c>
      <c r="B159" s="185"/>
      <c r="C159" s="145" t="s">
        <v>142</v>
      </c>
      <c r="D159" s="146"/>
      <c r="E159" s="146"/>
      <c r="F159" s="146"/>
      <c r="G159" s="146"/>
      <c r="H159" s="146"/>
      <c r="I159" s="146"/>
      <c r="J159" s="146"/>
      <c r="K159" s="146"/>
      <c r="L159" s="147"/>
      <c r="M159" s="186" t="s">
        <v>154</v>
      </c>
      <c r="N159" s="186"/>
      <c r="O159" s="186"/>
      <c r="P159" s="200" t="s">
        <v>157</v>
      </c>
      <c r="Q159" s="201"/>
      <c r="R159" s="202"/>
      <c r="S159" s="190" t="s">
        <v>46</v>
      </c>
      <c r="T159" s="190"/>
      <c r="U159" s="190"/>
      <c r="V159" s="190" t="s">
        <v>46</v>
      </c>
      <c r="W159" s="190"/>
      <c r="X159" s="190"/>
      <c r="Y159" s="190" t="s">
        <v>46</v>
      </c>
      <c r="Z159" s="190"/>
      <c r="AA159" s="190"/>
      <c r="AB159" s="190" t="s">
        <v>46</v>
      </c>
      <c r="AC159" s="190"/>
      <c r="AD159" s="190"/>
      <c r="AE159" s="190" t="s">
        <v>46</v>
      </c>
      <c r="AF159" s="190"/>
      <c r="AG159" s="190"/>
      <c r="AH159" s="190" t="s">
        <v>46</v>
      </c>
      <c r="AI159" s="190"/>
      <c r="AJ159" s="190"/>
    </row>
    <row r="160" spans="1:36" ht="12.75">
      <c r="A160" s="185" t="s">
        <v>16</v>
      </c>
      <c r="B160" s="185"/>
      <c r="C160" s="145" t="s">
        <v>143</v>
      </c>
      <c r="D160" s="146"/>
      <c r="E160" s="146"/>
      <c r="F160" s="146"/>
      <c r="G160" s="146"/>
      <c r="H160" s="146"/>
      <c r="I160" s="146"/>
      <c r="J160" s="146"/>
      <c r="K160" s="146"/>
      <c r="L160" s="147"/>
      <c r="M160" s="186" t="s">
        <v>154</v>
      </c>
      <c r="N160" s="186"/>
      <c r="O160" s="186"/>
      <c r="P160" s="187" t="s">
        <v>158</v>
      </c>
      <c r="Q160" s="188"/>
      <c r="R160" s="189"/>
      <c r="S160" s="190" t="s">
        <v>46</v>
      </c>
      <c r="T160" s="190"/>
      <c r="U160" s="190"/>
      <c r="V160" s="190" t="s">
        <v>46</v>
      </c>
      <c r="W160" s="190"/>
      <c r="X160" s="190"/>
      <c r="Y160" s="190" t="s">
        <v>46</v>
      </c>
      <c r="Z160" s="190"/>
      <c r="AA160" s="190"/>
      <c r="AB160" s="190" t="s">
        <v>46</v>
      </c>
      <c r="AC160" s="190"/>
      <c r="AD160" s="190"/>
      <c r="AE160" s="190" t="s">
        <v>46</v>
      </c>
      <c r="AF160" s="190"/>
      <c r="AG160" s="190"/>
      <c r="AH160" s="190" t="s">
        <v>46</v>
      </c>
      <c r="AI160" s="190"/>
      <c r="AJ160" s="190"/>
    </row>
    <row r="161" spans="1:36" ht="15.75">
      <c r="A161" s="191" t="s">
        <v>16</v>
      </c>
      <c r="B161" s="191"/>
      <c r="C161" s="192" t="s">
        <v>144</v>
      </c>
      <c r="D161" s="193"/>
      <c r="E161" s="193"/>
      <c r="F161" s="193"/>
      <c r="G161" s="193"/>
      <c r="H161" s="193"/>
      <c r="I161" s="193"/>
      <c r="J161" s="193"/>
      <c r="K161" s="193"/>
      <c r="L161" s="194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</row>
    <row r="162" spans="1:36" ht="43.5" customHeight="1">
      <c r="A162" s="185" t="s">
        <v>15</v>
      </c>
      <c r="B162" s="185"/>
      <c r="C162" s="145" t="s">
        <v>145</v>
      </c>
      <c r="D162" s="146"/>
      <c r="E162" s="146"/>
      <c r="F162" s="146"/>
      <c r="G162" s="146"/>
      <c r="H162" s="146"/>
      <c r="I162" s="146"/>
      <c r="J162" s="146"/>
      <c r="K162" s="146"/>
      <c r="L162" s="147"/>
      <c r="M162" s="186" t="s">
        <v>155</v>
      </c>
      <c r="N162" s="186"/>
      <c r="O162" s="186"/>
      <c r="P162" s="187" t="s">
        <v>158</v>
      </c>
      <c r="Q162" s="188"/>
      <c r="R162" s="189"/>
      <c r="S162" s="190" t="s">
        <v>46</v>
      </c>
      <c r="T162" s="190"/>
      <c r="U162" s="190"/>
      <c r="V162" s="190" t="s">
        <v>46</v>
      </c>
      <c r="W162" s="190"/>
      <c r="X162" s="190"/>
      <c r="Y162" s="190" t="s">
        <v>46</v>
      </c>
      <c r="Z162" s="190"/>
      <c r="AA162" s="190"/>
      <c r="AB162" s="190" t="s">
        <v>46</v>
      </c>
      <c r="AC162" s="190"/>
      <c r="AD162" s="190"/>
      <c r="AE162" s="190" t="s">
        <v>46</v>
      </c>
      <c r="AF162" s="190"/>
      <c r="AG162" s="190"/>
      <c r="AH162" s="190" t="s">
        <v>46</v>
      </c>
      <c r="AI162" s="190"/>
      <c r="AJ162" s="190"/>
    </row>
    <row r="163" spans="1:36" ht="25.5" customHeight="1">
      <c r="A163" s="185" t="s">
        <v>16</v>
      </c>
      <c r="B163" s="185"/>
      <c r="C163" s="145" t="s">
        <v>146</v>
      </c>
      <c r="D163" s="146"/>
      <c r="E163" s="146"/>
      <c r="F163" s="146"/>
      <c r="G163" s="146"/>
      <c r="H163" s="146"/>
      <c r="I163" s="146"/>
      <c r="J163" s="146"/>
      <c r="K163" s="146"/>
      <c r="L163" s="147"/>
      <c r="M163" s="186" t="s">
        <v>155</v>
      </c>
      <c r="N163" s="186"/>
      <c r="O163" s="186"/>
      <c r="P163" s="187" t="s">
        <v>158</v>
      </c>
      <c r="Q163" s="188"/>
      <c r="R163" s="189"/>
      <c r="S163" s="190" t="s">
        <v>46</v>
      </c>
      <c r="T163" s="190"/>
      <c r="U163" s="190"/>
      <c r="V163" s="190" t="s">
        <v>46</v>
      </c>
      <c r="W163" s="190"/>
      <c r="X163" s="190"/>
      <c r="Y163" s="190" t="s">
        <v>46</v>
      </c>
      <c r="Z163" s="190"/>
      <c r="AA163" s="190"/>
      <c r="AB163" s="190" t="s">
        <v>46</v>
      </c>
      <c r="AC163" s="190"/>
      <c r="AD163" s="190"/>
      <c r="AE163" s="190" t="s">
        <v>46</v>
      </c>
      <c r="AF163" s="190"/>
      <c r="AG163" s="190"/>
      <c r="AH163" s="190" t="s">
        <v>46</v>
      </c>
      <c r="AI163" s="190"/>
      <c r="AJ163" s="190"/>
    </row>
    <row r="164" spans="1:36" ht="16.5" customHeight="1">
      <c r="A164" s="185" t="s">
        <v>17</v>
      </c>
      <c r="B164" s="185"/>
      <c r="C164" s="145" t="s">
        <v>147</v>
      </c>
      <c r="D164" s="146"/>
      <c r="E164" s="146"/>
      <c r="F164" s="146"/>
      <c r="G164" s="146"/>
      <c r="H164" s="146"/>
      <c r="I164" s="146"/>
      <c r="J164" s="146"/>
      <c r="K164" s="146"/>
      <c r="L164" s="147"/>
      <c r="M164" s="186" t="s">
        <v>155</v>
      </c>
      <c r="N164" s="186"/>
      <c r="O164" s="186"/>
      <c r="P164" s="187" t="s">
        <v>158</v>
      </c>
      <c r="Q164" s="188"/>
      <c r="R164" s="189"/>
      <c r="S164" s="190" t="s">
        <v>46</v>
      </c>
      <c r="T164" s="190"/>
      <c r="U164" s="190"/>
      <c r="V164" s="190" t="s">
        <v>46</v>
      </c>
      <c r="W164" s="190"/>
      <c r="X164" s="190"/>
      <c r="Y164" s="190" t="s">
        <v>46</v>
      </c>
      <c r="Z164" s="190"/>
      <c r="AA164" s="190"/>
      <c r="AB164" s="190" t="s">
        <v>46</v>
      </c>
      <c r="AC164" s="190"/>
      <c r="AD164" s="190"/>
      <c r="AE164" s="190" t="s">
        <v>46</v>
      </c>
      <c r="AF164" s="190"/>
      <c r="AG164" s="190"/>
      <c r="AH164" s="190" t="s">
        <v>46</v>
      </c>
      <c r="AI164" s="190"/>
      <c r="AJ164" s="190"/>
    </row>
    <row r="165" spans="1:36" ht="68.25" customHeight="1">
      <c r="A165" s="185" t="s">
        <v>18</v>
      </c>
      <c r="B165" s="185"/>
      <c r="C165" s="145" t="s">
        <v>148</v>
      </c>
      <c r="D165" s="146"/>
      <c r="E165" s="146"/>
      <c r="F165" s="146"/>
      <c r="G165" s="146"/>
      <c r="H165" s="146"/>
      <c r="I165" s="146"/>
      <c r="J165" s="146"/>
      <c r="K165" s="146"/>
      <c r="L165" s="147"/>
      <c r="M165" s="186" t="s">
        <v>155</v>
      </c>
      <c r="N165" s="186"/>
      <c r="O165" s="186"/>
      <c r="P165" s="187" t="s">
        <v>158</v>
      </c>
      <c r="Q165" s="188"/>
      <c r="R165" s="189"/>
      <c r="S165" s="190" t="s">
        <v>46</v>
      </c>
      <c r="T165" s="190"/>
      <c r="U165" s="190"/>
      <c r="V165" s="190" t="s">
        <v>46</v>
      </c>
      <c r="W165" s="190"/>
      <c r="X165" s="190"/>
      <c r="Y165" s="190" t="s">
        <v>46</v>
      </c>
      <c r="Z165" s="190"/>
      <c r="AA165" s="190"/>
      <c r="AB165" s="190" t="s">
        <v>46</v>
      </c>
      <c r="AC165" s="190"/>
      <c r="AD165" s="190"/>
      <c r="AE165" s="190" t="s">
        <v>46</v>
      </c>
      <c r="AF165" s="190"/>
      <c r="AG165" s="190"/>
      <c r="AH165" s="190" t="s">
        <v>46</v>
      </c>
      <c r="AI165" s="190"/>
      <c r="AJ165" s="190"/>
    </row>
    <row r="166" spans="1:36" ht="40.5" customHeight="1">
      <c r="A166" s="185" t="s">
        <v>19</v>
      </c>
      <c r="B166" s="185"/>
      <c r="C166" s="145" t="s">
        <v>149</v>
      </c>
      <c r="D166" s="146"/>
      <c r="E166" s="146"/>
      <c r="F166" s="146"/>
      <c r="G166" s="146"/>
      <c r="H166" s="146"/>
      <c r="I166" s="146"/>
      <c r="J166" s="146"/>
      <c r="K166" s="146"/>
      <c r="L166" s="147"/>
      <c r="M166" s="186" t="s">
        <v>155</v>
      </c>
      <c r="N166" s="186"/>
      <c r="O166" s="186"/>
      <c r="P166" s="187" t="s">
        <v>158</v>
      </c>
      <c r="Q166" s="188"/>
      <c r="R166" s="189"/>
      <c r="S166" s="190" t="s">
        <v>46</v>
      </c>
      <c r="T166" s="190"/>
      <c r="U166" s="190"/>
      <c r="V166" s="190" t="s">
        <v>46</v>
      </c>
      <c r="W166" s="190"/>
      <c r="X166" s="190"/>
      <c r="Y166" s="190" t="s">
        <v>46</v>
      </c>
      <c r="Z166" s="190"/>
      <c r="AA166" s="190"/>
      <c r="AB166" s="190" t="s">
        <v>46</v>
      </c>
      <c r="AC166" s="190"/>
      <c r="AD166" s="190"/>
      <c r="AE166" s="190" t="s">
        <v>46</v>
      </c>
      <c r="AF166" s="190"/>
      <c r="AG166" s="190"/>
      <c r="AH166" s="190" t="s">
        <v>46</v>
      </c>
      <c r="AI166" s="190"/>
      <c r="AJ166" s="190"/>
    </row>
    <row r="167" spans="1:36" ht="15.75">
      <c r="A167" s="191" t="s">
        <v>17</v>
      </c>
      <c r="B167" s="191"/>
      <c r="C167" s="192" t="s">
        <v>150</v>
      </c>
      <c r="D167" s="193"/>
      <c r="E167" s="193"/>
      <c r="F167" s="193"/>
      <c r="G167" s="193"/>
      <c r="H167" s="193"/>
      <c r="I167" s="193"/>
      <c r="J167" s="193"/>
      <c r="K167" s="193"/>
      <c r="L167" s="194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</row>
    <row r="168" spans="1:36" ht="28.5" customHeight="1">
      <c r="A168" s="185" t="s">
        <v>15</v>
      </c>
      <c r="B168" s="185"/>
      <c r="C168" s="145" t="s">
        <v>152</v>
      </c>
      <c r="D168" s="146"/>
      <c r="E168" s="146"/>
      <c r="F168" s="146"/>
      <c r="G168" s="146"/>
      <c r="H168" s="146"/>
      <c r="I168" s="146"/>
      <c r="J168" s="146"/>
      <c r="K168" s="146"/>
      <c r="L168" s="147"/>
      <c r="M168" s="186" t="s">
        <v>155</v>
      </c>
      <c r="N168" s="186"/>
      <c r="O168" s="186"/>
      <c r="P168" s="187" t="s">
        <v>158</v>
      </c>
      <c r="Q168" s="188"/>
      <c r="R168" s="189"/>
      <c r="S168" s="190" t="s">
        <v>46</v>
      </c>
      <c r="T168" s="190"/>
      <c r="U168" s="190"/>
      <c r="V168" s="190" t="s">
        <v>46</v>
      </c>
      <c r="W168" s="190"/>
      <c r="X168" s="190"/>
      <c r="Y168" s="190" t="s">
        <v>46</v>
      </c>
      <c r="Z168" s="190"/>
      <c r="AA168" s="190"/>
      <c r="AB168" s="190" t="s">
        <v>46</v>
      </c>
      <c r="AC168" s="190"/>
      <c r="AD168" s="190"/>
      <c r="AE168" s="190" t="s">
        <v>46</v>
      </c>
      <c r="AF168" s="190"/>
      <c r="AG168" s="190"/>
      <c r="AH168" s="190" t="s">
        <v>46</v>
      </c>
      <c r="AI168" s="190"/>
      <c r="AJ168" s="190"/>
    </row>
    <row r="169" spans="1:36" ht="15.75">
      <c r="A169" s="191" t="s">
        <v>18</v>
      </c>
      <c r="B169" s="191"/>
      <c r="C169" s="192" t="s">
        <v>151</v>
      </c>
      <c r="D169" s="193"/>
      <c r="E169" s="193"/>
      <c r="F169" s="193"/>
      <c r="G169" s="193"/>
      <c r="H169" s="193"/>
      <c r="I169" s="193"/>
      <c r="J169" s="193"/>
      <c r="K169" s="193"/>
      <c r="L169" s="194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</row>
    <row r="170" spans="1:36" ht="29.25" customHeight="1">
      <c r="A170" s="185" t="s">
        <v>15</v>
      </c>
      <c r="B170" s="185"/>
      <c r="C170" s="145" t="s">
        <v>153</v>
      </c>
      <c r="D170" s="146"/>
      <c r="E170" s="146"/>
      <c r="F170" s="146"/>
      <c r="G170" s="146"/>
      <c r="H170" s="146"/>
      <c r="I170" s="146"/>
      <c r="J170" s="146"/>
      <c r="K170" s="146"/>
      <c r="L170" s="147"/>
      <c r="M170" s="186" t="s">
        <v>156</v>
      </c>
      <c r="N170" s="186"/>
      <c r="O170" s="186"/>
      <c r="P170" s="187" t="s">
        <v>158</v>
      </c>
      <c r="Q170" s="188"/>
      <c r="R170" s="189"/>
      <c r="S170" s="190" t="s">
        <v>46</v>
      </c>
      <c r="T170" s="190"/>
      <c r="U170" s="190"/>
      <c r="V170" s="190" t="s">
        <v>46</v>
      </c>
      <c r="W170" s="190"/>
      <c r="X170" s="190"/>
      <c r="Y170" s="190" t="s">
        <v>46</v>
      </c>
      <c r="Z170" s="190"/>
      <c r="AA170" s="190"/>
      <c r="AB170" s="190" t="s">
        <v>46</v>
      </c>
      <c r="AC170" s="190"/>
      <c r="AD170" s="190"/>
      <c r="AE170" s="190" t="s">
        <v>46</v>
      </c>
      <c r="AF170" s="190"/>
      <c r="AG170" s="190"/>
      <c r="AH170" s="190" t="s">
        <v>46</v>
      </c>
      <c r="AI170" s="190"/>
      <c r="AJ170" s="190"/>
    </row>
    <row r="172" spans="1:2" ht="15.75">
      <c r="A172" s="4" t="s">
        <v>159</v>
      </c>
      <c r="B172" s="4" t="s">
        <v>160</v>
      </c>
    </row>
    <row r="173" spans="1:34" ht="12.75" customHeight="1">
      <c r="A173" s="159" t="s">
        <v>130</v>
      </c>
      <c r="B173" s="161"/>
      <c r="C173" s="155" t="s">
        <v>138</v>
      </c>
      <c r="D173" s="155"/>
      <c r="E173" s="155"/>
      <c r="F173" s="155"/>
      <c r="G173" s="155"/>
      <c r="H173" s="155"/>
      <c r="I173" s="155"/>
      <c r="J173" s="155"/>
      <c r="K173" s="155"/>
      <c r="L173" s="155"/>
      <c r="M173" s="155" t="s">
        <v>139</v>
      </c>
      <c r="N173" s="155"/>
      <c r="O173" s="155"/>
      <c r="P173" s="155" t="s">
        <v>140</v>
      </c>
      <c r="Q173" s="155"/>
      <c r="R173" s="155"/>
      <c r="S173" s="170" t="s">
        <v>87</v>
      </c>
      <c r="T173" s="173"/>
      <c r="U173" s="173"/>
      <c r="V173" s="173"/>
      <c r="W173" s="173"/>
      <c r="X173" s="173"/>
      <c r="Y173" s="173"/>
      <c r="Z173" s="174"/>
      <c r="AA173" s="170" t="s">
        <v>88</v>
      </c>
      <c r="AB173" s="173"/>
      <c r="AC173" s="173"/>
      <c r="AD173" s="173"/>
      <c r="AE173" s="173"/>
      <c r="AF173" s="173"/>
      <c r="AG173" s="173"/>
      <c r="AH173" s="174"/>
    </row>
    <row r="174" spans="1:34" ht="28.5" customHeight="1">
      <c r="A174" s="162"/>
      <c r="B174" s="164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70" t="s">
        <v>136</v>
      </c>
      <c r="T174" s="173"/>
      <c r="U174" s="173"/>
      <c r="V174" s="174"/>
      <c r="W174" s="170" t="s">
        <v>137</v>
      </c>
      <c r="X174" s="173"/>
      <c r="Y174" s="173"/>
      <c r="Z174" s="174"/>
      <c r="AA174" s="170" t="s">
        <v>136</v>
      </c>
      <c r="AB174" s="173"/>
      <c r="AC174" s="173"/>
      <c r="AD174" s="174"/>
      <c r="AE174" s="170" t="s">
        <v>137</v>
      </c>
      <c r="AF174" s="173"/>
      <c r="AG174" s="173"/>
      <c r="AH174" s="174"/>
    </row>
    <row r="175" spans="1:34" ht="15.75">
      <c r="A175" s="191" t="s">
        <v>15</v>
      </c>
      <c r="B175" s="191"/>
      <c r="C175" s="192" t="s">
        <v>141</v>
      </c>
      <c r="D175" s="193"/>
      <c r="E175" s="193"/>
      <c r="F175" s="193"/>
      <c r="G175" s="193"/>
      <c r="H175" s="193"/>
      <c r="I175" s="193"/>
      <c r="J175" s="193"/>
      <c r="K175" s="193"/>
      <c r="L175" s="194"/>
      <c r="M175" s="181"/>
      <c r="N175" s="181"/>
      <c r="O175" s="181"/>
      <c r="P175" s="181"/>
      <c r="Q175" s="181"/>
      <c r="R175" s="181"/>
      <c r="S175" s="98"/>
      <c r="T175" s="99"/>
      <c r="U175" s="99"/>
      <c r="V175" s="100"/>
      <c r="W175" s="211"/>
      <c r="X175" s="212"/>
      <c r="Y175" s="212"/>
      <c r="Z175" s="213"/>
      <c r="AA175" s="98"/>
      <c r="AB175" s="99"/>
      <c r="AC175" s="99"/>
      <c r="AD175" s="100"/>
      <c r="AE175" s="211"/>
      <c r="AF175" s="212"/>
      <c r="AG175" s="212"/>
      <c r="AH175" s="213"/>
    </row>
    <row r="176" spans="1:34" ht="25.5" customHeight="1">
      <c r="A176" s="185" t="s">
        <v>15</v>
      </c>
      <c r="B176" s="185"/>
      <c r="C176" s="145" t="s">
        <v>142</v>
      </c>
      <c r="D176" s="146"/>
      <c r="E176" s="146"/>
      <c r="F176" s="146"/>
      <c r="G176" s="146"/>
      <c r="H176" s="146"/>
      <c r="I176" s="146"/>
      <c r="J176" s="146"/>
      <c r="K176" s="146"/>
      <c r="L176" s="147"/>
      <c r="M176" s="186" t="s">
        <v>154</v>
      </c>
      <c r="N176" s="186"/>
      <c r="O176" s="186"/>
      <c r="P176" s="200" t="s">
        <v>157</v>
      </c>
      <c r="Q176" s="201"/>
      <c r="R176" s="202"/>
      <c r="S176" s="111" t="s">
        <v>46</v>
      </c>
      <c r="T176" s="112"/>
      <c r="U176" s="112"/>
      <c r="V176" s="113"/>
      <c r="W176" s="111" t="s">
        <v>46</v>
      </c>
      <c r="X176" s="112"/>
      <c r="Y176" s="112"/>
      <c r="Z176" s="113"/>
      <c r="AA176" s="111" t="s">
        <v>46</v>
      </c>
      <c r="AB176" s="112"/>
      <c r="AC176" s="112"/>
      <c r="AD176" s="113"/>
      <c r="AE176" s="111" t="s">
        <v>46</v>
      </c>
      <c r="AF176" s="112"/>
      <c r="AG176" s="112"/>
      <c r="AH176" s="113"/>
    </row>
    <row r="177" spans="1:34" ht="12.75">
      <c r="A177" s="185" t="s">
        <v>16</v>
      </c>
      <c r="B177" s="185"/>
      <c r="C177" s="145" t="s">
        <v>143</v>
      </c>
      <c r="D177" s="146"/>
      <c r="E177" s="146"/>
      <c r="F177" s="146"/>
      <c r="G177" s="146"/>
      <c r="H177" s="146"/>
      <c r="I177" s="146"/>
      <c r="J177" s="146"/>
      <c r="K177" s="146"/>
      <c r="L177" s="147"/>
      <c r="M177" s="186" t="s">
        <v>154</v>
      </c>
      <c r="N177" s="186"/>
      <c r="O177" s="186"/>
      <c r="P177" s="187" t="s">
        <v>158</v>
      </c>
      <c r="Q177" s="188"/>
      <c r="R177" s="189"/>
      <c r="S177" s="111" t="s">
        <v>46</v>
      </c>
      <c r="T177" s="112"/>
      <c r="U177" s="112"/>
      <c r="V177" s="113"/>
      <c r="W177" s="111" t="s">
        <v>46</v>
      </c>
      <c r="X177" s="112"/>
      <c r="Y177" s="112"/>
      <c r="Z177" s="113"/>
      <c r="AA177" s="111" t="s">
        <v>46</v>
      </c>
      <c r="AB177" s="112"/>
      <c r="AC177" s="112"/>
      <c r="AD177" s="113"/>
      <c r="AE177" s="111" t="s">
        <v>46</v>
      </c>
      <c r="AF177" s="112"/>
      <c r="AG177" s="112"/>
      <c r="AH177" s="113"/>
    </row>
    <row r="178" spans="1:34" ht="15.75">
      <c r="A178" s="191" t="s">
        <v>16</v>
      </c>
      <c r="B178" s="191"/>
      <c r="C178" s="192" t="s">
        <v>144</v>
      </c>
      <c r="D178" s="193"/>
      <c r="E178" s="193"/>
      <c r="F178" s="193"/>
      <c r="G178" s="193"/>
      <c r="H178" s="193"/>
      <c r="I178" s="193"/>
      <c r="J178" s="193"/>
      <c r="K178" s="193"/>
      <c r="L178" s="194"/>
      <c r="M178" s="181"/>
      <c r="N178" s="181"/>
      <c r="O178" s="181"/>
      <c r="P178" s="181"/>
      <c r="Q178" s="181"/>
      <c r="R178" s="181"/>
      <c r="S178" s="98"/>
      <c r="T178" s="99"/>
      <c r="U178" s="99"/>
      <c r="V178" s="100"/>
      <c r="W178" s="211"/>
      <c r="X178" s="212"/>
      <c r="Y178" s="212"/>
      <c r="Z178" s="213"/>
      <c r="AA178" s="98"/>
      <c r="AB178" s="99"/>
      <c r="AC178" s="99"/>
      <c r="AD178" s="100"/>
      <c r="AE178" s="211"/>
      <c r="AF178" s="212"/>
      <c r="AG178" s="212"/>
      <c r="AH178" s="213"/>
    </row>
    <row r="179" spans="1:34" ht="43.5" customHeight="1">
      <c r="A179" s="185" t="s">
        <v>15</v>
      </c>
      <c r="B179" s="185"/>
      <c r="C179" s="145" t="s">
        <v>145</v>
      </c>
      <c r="D179" s="146"/>
      <c r="E179" s="146"/>
      <c r="F179" s="146"/>
      <c r="G179" s="146"/>
      <c r="H179" s="146"/>
      <c r="I179" s="146"/>
      <c r="J179" s="146"/>
      <c r="K179" s="146"/>
      <c r="L179" s="147"/>
      <c r="M179" s="186" t="s">
        <v>155</v>
      </c>
      <c r="N179" s="186"/>
      <c r="O179" s="186"/>
      <c r="P179" s="187" t="s">
        <v>158</v>
      </c>
      <c r="Q179" s="188"/>
      <c r="R179" s="189"/>
      <c r="S179" s="111" t="s">
        <v>46</v>
      </c>
      <c r="T179" s="112"/>
      <c r="U179" s="112"/>
      <c r="V179" s="113"/>
      <c r="W179" s="111" t="s">
        <v>46</v>
      </c>
      <c r="X179" s="112"/>
      <c r="Y179" s="112"/>
      <c r="Z179" s="113"/>
      <c r="AA179" s="111" t="s">
        <v>46</v>
      </c>
      <c r="AB179" s="112"/>
      <c r="AC179" s="112"/>
      <c r="AD179" s="113"/>
      <c r="AE179" s="111" t="s">
        <v>46</v>
      </c>
      <c r="AF179" s="112"/>
      <c r="AG179" s="112"/>
      <c r="AH179" s="113"/>
    </row>
    <row r="180" spans="1:34" ht="25.5" customHeight="1">
      <c r="A180" s="185" t="s">
        <v>16</v>
      </c>
      <c r="B180" s="185"/>
      <c r="C180" s="145" t="s">
        <v>146</v>
      </c>
      <c r="D180" s="146"/>
      <c r="E180" s="146"/>
      <c r="F180" s="146"/>
      <c r="G180" s="146"/>
      <c r="H180" s="146"/>
      <c r="I180" s="146"/>
      <c r="J180" s="146"/>
      <c r="K180" s="146"/>
      <c r="L180" s="147"/>
      <c r="M180" s="186" t="s">
        <v>155</v>
      </c>
      <c r="N180" s="186"/>
      <c r="O180" s="186"/>
      <c r="P180" s="187" t="s">
        <v>158</v>
      </c>
      <c r="Q180" s="188"/>
      <c r="R180" s="189"/>
      <c r="S180" s="111" t="s">
        <v>46</v>
      </c>
      <c r="T180" s="112"/>
      <c r="U180" s="112"/>
      <c r="V180" s="113"/>
      <c r="W180" s="111" t="s">
        <v>46</v>
      </c>
      <c r="X180" s="112"/>
      <c r="Y180" s="112"/>
      <c r="Z180" s="113"/>
      <c r="AA180" s="111" t="s">
        <v>46</v>
      </c>
      <c r="AB180" s="112"/>
      <c r="AC180" s="112"/>
      <c r="AD180" s="113"/>
      <c r="AE180" s="111" t="s">
        <v>46</v>
      </c>
      <c r="AF180" s="112"/>
      <c r="AG180" s="112"/>
      <c r="AH180" s="113"/>
    </row>
    <row r="181" spans="1:34" ht="16.5" customHeight="1">
      <c r="A181" s="185" t="s">
        <v>17</v>
      </c>
      <c r="B181" s="185"/>
      <c r="C181" s="145" t="s">
        <v>147</v>
      </c>
      <c r="D181" s="146"/>
      <c r="E181" s="146"/>
      <c r="F181" s="146"/>
      <c r="G181" s="146"/>
      <c r="H181" s="146"/>
      <c r="I181" s="146"/>
      <c r="J181" s="146"/>
      <c r="K181" s="146"/>
      <c r="L181" s="147"/>
      <c r="M181" s="186" t="s">
        <v>155</v>
      </c>
      <c r="N181" s="186"/>
      <c r="O181" s="186"/>
      <c r="P181" s="187" t="s">
        <v>158</v>
      </c>
      <c r="Q181" s="188"/>
      <c r="R181" s="189"/>
      <c r="S181" s="111" t="s">
        <v>46</v>
      </c>
      <c r="T181" s="112"/>
      <c r="U181" s="112"/>
      <c r="V181" s="113"/>
      <c r="W181" s="111" t="s">
        <v>46</v>
      </c>
      <c r="X181" s="112"/>
      <c r="Y181" s="112"/>
      <c r="Z181" s="113"/>
      <c r="AA181" s="111" t="s">
        <v>46</v>
      </c>
      <c r="AB181" s="112"/>
      <c r="AC181" s="112"/>
      <c r="AD181" s="113"/>
      <c r="AE181" s="111" t="s">
        <v>46</v>
      </c>
      <c r="AF181" s="112"/>
      <c r="AG181" s="112"/>
      <c r="AH181" s="113"/>
    </row>
    <row r="182" spans="1:34" ht="68.25" customHeight="1">
      <c r="A182" s="185" t="s">
        <v>18</v>
      </c>
      <c r="B182" s="185"/>
      <c r="C182" s="145" t="s">
        <v>148</v>
      </c>
      <c r="D182" s="146"/>
      <c r="E182" s="146"/>
      <c r="F182" s="146"/>
      <c r="G182" s="146"/>
      <c r="H182" s="146"/>
      <c r="I182" s="146"/>
      <c r="J182" s="146"/>
      <c r="K182" s="146"/>
      <c r="L182" s="147"/>
      <c r="M182" s="186" t="s">
        <v>155</v>
      </c>
      <c r="N182" s="186"/>
      <c r="O182" s="186"/>
      <c r="P182" s="187" t="s">
        <v>158</v>
      </c>
      <c r="Q182" s="188"/>
      <c r="R182" s="189"/>
      <c r="S182" s="111" t="s">
        <v>46</v>
      </c>
      <c r="T182" s="112"/>
      <c r="U182" s="112"/>
      <c r="V182" s="113"/>
      <c r="W182" s="111" t="s">
        <v>46</v>
      </c>
      <c r="X182" s="112"/>
      <c r="Y182" s="112"/>
      <c r="Z182" s="113"/>
      <c r="AA182" s="111" t="s">
        <v>46</v>
      </c>
      <c r="AB182" s="112"/>
      <c r="AC182" s="112"/>
      <c r="AD182" s="113"/>
      <c r="AE182" s="111" t="s">
        <v>46</v>
      </c>
      <c r="AF182" s="112"/>
      <c r="AG182" s="112"/>
      <c r="AH182" s="113"/>
    </row>
    <row r="183" spans="1:34" ht="40.5" customHeight="1">
      <c r="A183" s="185" t="s">
        <v>19</v>
      </c>
      <c r="B183" s="185"/>
      <c r="C183" s="145" t="s">
        <v>149</v>
      </c>
      <c r="D183" s="146"/>
      <c r="E183" s="146"/>
      <c r="F183" s="146"/>
      <c r="G183" s="146"/>
      <c r="H183" s="146"/>
      <c r="I183" s="146"/>
      <c r="J183" s="146"/>
      <c r="K183" s="146"/>
      <c r="L183" s="147"/>
      <c r="M183" s="186" t="s">
        <v>155</v>
      </c>
      <c r="N183" s="186"/>
      <c r="O183" s="186"/>
      <c r="P183" s="187" t="s">
        <v>158</v>
      </c>
      <c r="Q183" s="188"/>
      <c r="R183" s="189"/>
      <c r="S183" s="111" t="s">
        <v>46</v>
      </c>
      <c r="T183" s="112"/>
      <c r="U183" s="112"/>
      <c r="V183" s="113"/>
      <c r="W183" s="111" t="s">
        <v>46</v>
      </c>
      <c r="X183" s="112"/>
      <c r="Y183" s="112"/>
      <c r="Z183" s="113"/>
      <c r="AA183" s="111" t="s">
        <v>46</v>
      </c>
      <c r="AB183" s="112"/>
      <c r="AC183" s="112"/>
      <c r="AD183" s="113"/>
      <c r="AE183" s="111" t="s">
        <v>46</v>
      </c>
      <c r="AF183" s="112"/>
      <c r="AG183" s="112"/>
      <c r="AH183" s="113"/>
    </row>
    <row r="184" spans="1:34" ht="15.75">
      <c r="A184" s="191" t="s">
        <v>17</v>
      </c>
      <c r="B184" s="191"/>
      <c r="C184" s="192" t="s">
        <v>150</v>
      </c>
      <c r="D184" s="193"/>
      <c r="E184" s="193"/>
      <c r="F184" s="193"/>
      <c r="G184" s="193"/>
      <c r="H184" s="193"/>
      <c r="I184" s="193"/>
      <c r="J184" s="193"/>
      <c r="K184" s="193"/>
      <c r="L184" s="194"/>
      <c r="M184" s="181"/>
      <c r="N184" s="181"/>
      <c r="O184" s="181"/>
      <c r="P184" s="181"/>
      <c r="Q184" s="181"/>
      <c r="R184" s="181"/>
      <c r="S184" s="98"/>
      <c r="T184" s="99"/>
      <c r="U184" s="99"/>
      <c r="V184" s="100"/>
      <c r="W184" s="211"/>
      <c r="X184" s="212"/>
      <c r="Y184" s="212"/>
      <c r="Z184" s="213"/>
      <c r="AA184" s="98"/>
      <c r="AB184" s="99"/>
      <c r="AC184" s="99"/>
      <c r="AD184" s="100"/>
      <c r="AE184" s="211"/>
      <c r="AF184" s="212"/>
      <c r="AG184" s="212"/>
      <c r="AH184" s="213"/>
    </row>
    <row r="185" spans="1:34" ht="28.5" customHeight="1">
      <c r="A185" s="185" t="s">
        <v>15</v>
      </c>
      <c r="B185" s="185"/>
      <c r="C185" s="145" t="s">
        <v>152</v>
      </c>
      <c r="D185" s="146"/>
      <c r="E185" s="146"/>
      <c r="F185" s="146"/>
      <c r="G185" s="146"/>
      <c r="H185" s="146"/>
      <c r="I185" s="146"/>
      <c r="J185" s="146"/>
      <c r="K185" s="146"/>
      <c r="L185" s="147"/>
      <c r="M185" s="186" t="s">
        <v>155</v>
      </c>
      <c r="N185" s="186"/>
      <c r="O185" s="186"/>
      <c r="P185" s="187" t="s">
        <v>158</v>
      </c>
      <c r="Q185" s="188"/>
      <c r="R185" s="189"/>
      <c r="S185" s="111" t="s">
        <v>46</v>
      </c>
      <c r="T185" s="112"/>
      <c r="U185" s="112"/>
      <c r="V185" s="113"/>
      <c r="W185" s="111" t="s">
        <v>46</v>
      </c>
      <c r="X185" s="112"/>
      <c r="Y185" s="112"/>
      <c r="Z185" s="113"/>
      <c r="AA185" s="111" t="s">
        <v>46</v>
      </c>
      <c r="AB185" s="112"/>
      <c r="AC185" s="112"/>
      <c r="AD185" s="113"/>
      <c r="AE185" s="111" t="s">
        <v>46</v>
      </c>
      <c r="AF185" s="112"/>
      <c r="AG185" s="112"/>
      <c r="AH185" s="113"/>
    </row>
    <row r="186" spans="1:34" ht="15.75">
      <c r="A186" s="191" t="s">
        <v>18</v>
      </c>
      <c r="B186" s="191"/>
      <c r="C186" s="192" t="s">
        <v>151</v>
      </c>
      <c r="D186" s="193"/>
      <c r="E186" s="193"/>
      <c r="F186" s="193"/>
      <c r="G186" s="193"/>
      <c r="H186" s="193"/>
      <c r="I186" s="193"/>
      <c r="J186" s="193"/>
      <c r="K186" s="193"/>
      <c r="L186" s="194"/>
      <c r="M186" s="181"/>
      <c r="N186" s="181"/>
      <c r="O186" s="181"/>
      <c r="P186" s="181"/>
      <c r="Q186" s="181"/>
      <c r="R186" s="181"/>
      <c r="S186" s="98"/>
      <c r="T186" s="99"/>
      <c r="U186" s="99"/>
      <c r="V186" s="100"/>
      <c r="W186" s="211"/>
      <c r="X186" s="212"/>
      <c r="Y186" s="212"/>
      <c r="Z186" s="213"/>
      <c r="AA186" s="98"/>
      <c r="AB186" s="99"/>
      <c r="AC186" s="99"/>
      <c r="AD186" s="100"/>
      <c r="AE186" s="211"/>
      <c r="AF186" s="212"/>
      <c r="AG186" s="212"/>
      <c r="AH186" s="213"/>
    </row>
    <row r="187" spans="1:34" ht="29.25" customHeight="1">
      <c r="A187" s="185" t="s">
        <v>15</v>
      </c>
      <c r="B187" s="185"/>
      <c r="C187" s="145" t="s">
        <v>153</v>
      </c>
      <c r="D187" s="146"/>
      <c r="E187" s="146"/>
      <c r="F187" s="146"/>
      <c r="G187" s="146"/>
      <c r="H187" s="146"/>
      <c r="I187" s="146"/>
      <c r="J187" s="146"/>
      <c r="K187" s="146"/>
      <c r="L187" s="147"/>
      <c r="M187" s="186" t="s">
        <v>156</v>
      </c>
      <c r="N187" s="186"/>
      <c r="O187" s="186"/>
      <c r="P187" s="187" t="s">
        <v>158</v>
      </c>
      <c r="Q187" s="188"/>
      <c r="R187" s="189"/>
      <c r="S187" s="111" t="s">
        <v>46</v>
      </c>
      <c r="T187" s="112"/>
      <c r="U187" s="112"/>
      <c r="V187" s="113"/>
      <c r="W187" s="111" t="s">
        <v>46</v>
      </c>
      <c r="X187" s="112"/>
      <c r="Y187" s="112"/>
      <c r="Z187" s="113"/>
      <c r="AA187" s="111" t="s">
        <v>46</v>
      </c>
      <c r="AB187" s="112"/>
      <c r="AC187" s="112"/>
      <c r="AD187" s="113"/>
      <c r="AE187" s="111" t="s">
        <v>46</v>
      </c>
      <c r="AF187" s="112"/>
      <c r="AG187" s="112"/>
      <c r="AH187" s="113"/>
    </row>
    <row r="189" spans="1:2" ht="15.75">
      <c r="A189" s="4" t="s">
        <v>161</v>
      </c>
      <c r="B189" s="4" t="s">
        <v>162</v>
      </c>
    </row>
    <row r="190" ht="12.75">
      <c r="AJ190" s="6" t="s">
        <v>66</v>
      </c>
    </row>
    <row r="191" spans="1:36" ht="17.25" customHeight="1">
      <c r="A191" s="181" t="s">
        <v>163</v>
      </c>
      <c r="B191" s="181"/>
      <c r="C191" s="181"/>
      <c r="D191" s="181"/>
      <c r="E191" s="181"/>
      <c r="F191" s="181"/>
      <c r="G191" s="98" t="s">
        <v>69</v>
      </c>
      <c r="H191" s="99"/>
      <c r="I191" s="99"/>
      <c r="J191" s="99"/>
      <c r="K191" s="99"/>
      <c r="L191" s="100"/>
      <c r="M191" s="98" t="s">
        <v>10</v>
      </c>
      <c r="N191" s="99"/>
      <c r="O191" s="99"/>
      <c r="P191" s="99"/>
      <c r="Q191" s="99"/>
      <c r="R191" s="100"/>
      <c r="S191" s="98" t="s">
        <v>70</v>
      </c>
      <c r="T191" s="99"/>
      <c r="U191" s="99"/>
      <c r="V191" s="99"/>
      <c r="W191" s="99"/>
      <c r="X191" s="100"/>
      <c r="Y191" s="98" t="s">
        <v>87</v>
      </c>
      <c r="Z191" s="99"/>
      <c r="AA191" s="99"/>
      <c r="AB191" s="99"/>
      <c r="AC191" s="99"/>
      <c r="AD191" s="100"/>
      <c r="AE191" s="98" t="s">
        <v>88</v>
      </c>
      <c r="AF191" s="99"/>
      <c r="AG191" s="99"/>
      <c r="AH191" s="99"/>
      <c r="AI191" s="99"/>
      <c r="AJ191" s="100"/>
    </row>
    <row r="192" spans="1:36" ht="24" customHeight="1">
      <c r="A192" s="181"/>
      <c r="B192" s="181"/>
      <c r="C192" s="181"/>
      <c r="D192" s="181"/>
      <c r="E192" s="181"/>
      <c r="F192" s="181"/>
      <c r="G192" s="181" t="s">
        <v>166</v>
      </c>
      <c r="H192" s="181"/>
      <c r="I192" s="181"/>
      <c r="J192" s="181" t="s">
        <v>137</v>
      </c>
      <c r="K192" s="181"/>
      <c r="L192" s="181"/>
      <c r="M192" s="181" t="s">
        <v>166</v>
      </c>
      <c r="N192" s="181"/>
      <c r="O192" s="181"/>
      <c r="P192" s="181" t="s">
        <v>137</v>
      </c>
      <c r="Q192" s="181"/>
      <c r="R192" s="181"/>
      <c r="S192" s="181" t="s">
        <v>166</v>
      </c>
      <c r="T192" s="181"/>
      <c r="U192" s="181"/>
      <c r="V192" s="181" t="s">
        <v>137</v>
      </c>
      <c r="W192" s="181"/>
      <c r="X192" s="181"/>
      <c r="Y192" s="181" t="s">
        <v>166</v>
      </c>
      <c r="Z192" s="181"/>
      <c r="AA192" s="181"/>
      <c r="AB192" s="181" t="s">
        <v>137</v>
      </c>
      <c r="AC192" s="181"/>
      <c r="AD192" s="181"/>
      <c r="AE192" s="181" t="s">
        <v>166</v>
      </c>
      <c r="AF192" s="181"/>
      <c r="AG192" s="181"/>
      <c r="AH192" s="181" t="s">
        <v>137</v>
      </c>
      <c r="AI192" s="181"/>
      <c r="AJ192" s="181"/>
    </row>
    <row r="193" spans="1:36" ht="12.75">
      <c r="A193" s="181" t="s">
        <v>15</v>
      </c>
      <c r="B193" s="181"/>
      <c r="C193" s="181"/>
      <c r="D193" s="181"/>
      <c r="E193" s="181"/>
      <c r="F193" s="181"/>
      <c r="G193" s="181">
        <v>2</v>
      </c>
      <c r="H193" s="181"/>
      <c r="I193" s="181"/>
      <c r="J193" s="181" t="s">
        <v>17</v>
      </c>
      <c r="K193" s="181"/>
      <c r="L193" s="181"/>
      <c r="M193" s="181" t="s">
        <v>18</v>
      </c>
      <c r="N193" s="181"/>
      <c r="O193" s="181"/>
      <c r="P193" s="181" t="s">
        <v>19</v>
      </c>
      <c r="Q193" s="181"/>
      <c r="R193" s="181"/>
      <c r="S193" s="181" t="s">
        <v>20</v>
      </c>
      <c r="T193" s="181"/>
      <c r="U193" s="181"/>
      <c r="V193" s="181" t="s">
        <v>33</v>
      </c>
      <c r="W193" s="181"/>
      <c r="X193" s="181"/>
      <c r="Y193" s="181" t="s">
        <v>34</v>
      </c>
      <c r="Z193" s="181"/>
      <c r="AA193" s="181"/>
      <c r="AB193" s="181" t="s">
        <v>35</v>
      </c>
      <c r="AC193" s="181"/>
      <c r="AD193" s="181"/>
      <c r="AE193" s="181" t="s">
        <v>164</v>
      </c>
      <c r="AF193" s="181"/>
      <c r="AG193" s="181"/>
      <c r="AH193" s="181" t="s">
        <v>165</v>
      </c>
      <c r="AI193" s="181"/>
      <c r="AJ193" s="181"/>
    </row>
    <row r="194" spans="1:36" ht="12.75">
      <c r="A194" s="184" t="s">
        <v>167</v>
      </c>
      <c r="B194" s="184"/>
      <c r="C194" s="184"/>
      <c r="D194" s="184"/>
      <c r="E194" s="184"/>
      <c r="F194" s="184"/>
      <c r="G194" s="171">
        <v>0</v>
      </c>
      <c r="H194" s="171"/>
      <c r="I194" s="171"/>
      <c r="J194" s="171">
        <v>0</v>
      </c>
      <c r="K194" s="171"/>
      <c r="L194" s="171"/>
      <c r="M194" s="171">
        <v>0</v>
      </c>
      <c r="N194" s="171"/>
      <c r="O194" s="171"/>
      <c r="P194" s="171">
        <v>0</v>
      </c>
      <c r="Q194" s="171"/>
      <c r="R194" s="171"/>
      <c r="S194" s="171">
        <v>0</v>
      </c>
      <c r="T194" s="171"/>
      <c r="U194" s="171"/>
      <c r="V194" s="171">
        <v>0</v>
      </c>
      <c r="W194" s="171"/>
      <c r="X194" s="171"/>
      <c r="Y194" s="171">
        <v>0</v>
      </c>
      <c r="Z194" s="171"/>
      <c r="AA194" s="171"/>
      <c r="AB194" s="171">
        <v>0</v>
      </c>
      <c r="AC194" s="171"/>
      <c r="AD194" s="171"/>
      <c r="AE194" s="171">
        <v>0</v>
      </c>
      <c r="AF194" s="171"/>
      <c r="AG194" s="171"/>
      <c r="AH194" s="171">
        <v>0</v>
      </c>
      <c r="AI194" s="171"/>
      <c r="AJ194" s="171"/>
    </row>
    <row r="195" spans="1:36" ht="26.25" customHeight="1">
      <c r="A195" s="184" t="s">
        <v>168</v>
      </c>
      <c r="B195" s="184"/>
      <c r="C195" s="184"/>
      <c r="D195" s="184"/>
      <c r="E195" s="184"/>
      <c r="F195" s="184"/>
      <c r="G195" s="171">
        <v>0</v>
      </c>
      <c r="H195" s="171"/>
      <c r="I195" s="171"/>
      <c r="J195" s="171">
        <v>0</v>
      </c>
      <c r="K195" s="171"/>
      <c r="L195" s="171"/>
      <c r="M195" s="171">
        <v>0</v>
      </c>
      <c r="N195" s="171"/>
      <c r="O195" s="171"/>
      <c r="P195" s="171">
        <v>0</v>
      </c>
      <c r="Q195" s="171"/>
      <c r="R195" s="171"/>
      <c r="S195" s="171">
        <v>0</v>
      </c>
      <c r="T195" s="171"/>
      <c r="U195" s="171"/>
      <c r="V195" s="171">
        <v>0</v>
      </c>
      <c r="W195" s="171"/>
      <c r="X195" s="171"/>
      <c r="Y195" s="171">
        <v>0</v>
      </c>
      <c r="Z195" s="171"/>
      <c r="AA195" s="171"/>
      <c r="AB195" s="171">
        <v>0</v>
      </c>
      <c r="AC195" s="171"/>
      <c r="AD195" s="171"/>
      <c r="AE195" s="171">
        <v>0</v>
      </c>
      <c r="AF195" s="171"/>
      <c r="AG195" s="171"/>
      <c r="AH195" s="171">
        <v>0</v>
      </c>
      <c r="AI195" s="171"/>
      <c r="AJ195" s="171"/>
    </row>
    <row r="196" spans="1:36" ht="12.75">
      <c r="A196" s="184" t="s">
        <v>169</v>
      </c>
      <c r="B196" s="184"/>
      <c r="C196" s="184"/>
      <c r="D196" s="184"/>
      <c r="E196" s="184"/>
      <c r="F196" s="184"/>
      <c r="G196" s="171">
        <v>0</v>
      </c>
      <c r="H196" s="171"/>
      <c r="I196" s="171"/>
      <c r="J196" s="171">
        <v>0</v>
      </c>
      <c r="K196" s="171"/>
      <c r="L196" s="171"/>
      <c r="M196" s="171">
        <v>0</v>
      </c>
      <c r="N196" s="171"/>
      <c r="O196" s="171"/>
      <c r="P196" s="171">
        <v>0</v>
      </c>
      <c r="Q196" s="171"/>
      <c r="R196" s="171"/>
      <c r="S196" s="171">
        <v>0</v>
      </c>
      <c r="T196" s="171"/>
      <c r="U196" s="171"/>
      <c r="V196" s="171">
        <v>0</v>
      </c>
      <c r="W196" s="171"/>
      <c r="X196" s="171"/>
      <c r="Y196" s="171">
        <v>0</v>
      </c>
      <c r="Z196" s="171"/>
      <c r="AA196" s="171"/>
      <c r="AB196" s="171">
        <v>0</v>
      </c>
      <c r="AC196" s="171"/>
      <c r="AD196" s="171"/>
      <c r="AE196" s="171">
        <v>0</v>
      </c>
      <c r="AF196" s="171"/>
      <c r="AG196" s="171"/>
      <c r="AH196" s="171">
        <v>0</v>
      </c>
      <c r="AI196" s="171"/>
      <c r="AJ196" s="171"/>
    </row>
    <row r="197" spans="1:36" ht="12.75">
      <c r="A197" s="184" t="s">
        <v>170</v>
      </c>
      <c r="B197" s="184"/>
      <c r="C197" s="184"/>
      <c r="D197" s="184"/>
      <c r="E197" s="184"/>
      <c r="F197" s="184"/>
      <c r="G197" s="171">
        <v>0</v>
      </c>
      <c r="H197" s="171"/>
      <c r="I197" s="171"/>
      <c r="J197" s="171">
        <v>0</v>
      </c>
      <c r="K197" s="171"/>
      <c r="L197" s="171"/>
      <c r="M197" s="171">
        <v>0</v>
      </c>
      <c r="N197" s="171"/>
      <c r="O197" s="171"/>
      <c r="P197" s="171">
        <v>0</v>
      </c>
      <c r="Q197" s="171"/>
      <c r="R197" s="171"/>
      <c r="S197" s="171">
        <v>0</v>
      </c>
      <c r="T197" s="171"/>
      <c r="U197" s="171"/>
      <c r="V197" s="171">
        <v>0</v>
      </c>
      <c r="W197" s="171"/>
      <c r="X197" s="171"/>
      <c r="Y197" s="171">
        <v>0</v>
      </c>
      <c r="Z197" s="171"/>
      <c r="AA197" s="171"/>
      <c r="AB197" s="171">
        <v>0</v>
      </c>
      <c r="AC197" s="171"/>
      <c r="AD197" s="171"/>
      <c r="AE197" s="171">
        <v>0</v>
      </c>
      <c r="AF197" s="171"/>
      <c r="AG197" s="171"/>
      <c r="AH197" s="171">
        <v>0</v>
      </c>
      <c r="AI197" s="171"/>
      <c r="AJ197" s="171"/>
    </row>
    <row r="198" spans="1:36" ht="12.75">
      <c r="A198" s="184" t="s">
        <v>42</v>
      </c>
      <c r="B198" s="184"/>
      <c r="C198" s="184"/>
      <c r="D198" s="184"/>
      <c r="E198" s="184"/>
      <c r="F198" s="184"/>
      <c r="G198" s="169">
        <f>SUM(G194:I197)</f>
        <v>0</v>
      </c>
      <c r="H198" s="169"/>
      <c r="I198" s="169"/>
      <c r="J198" s="169">
        <f>SUM(J194:L197)</f>
        <v>0</v>
      </c>
      <c r="K198" s="169"/>
      <c r="L198" s="169"/>
      <c r="M198" s="169">
        <f>SUM(M194:O197)</f>
        <v>0</v>
      </c>
      <c r="N198" s="169"/>
      <c r="O198" s="169"/>
      <c r="P198" s="169">
        <v>0</v>
      </c>
      <c r="Q198" s="169"/>
      <c r="R198" s="169"/>
      <c r="S198" s="169">
        <f>SUM(S194:U197)</f>
        <v>0</v>
      </c>
      <c r="T198" s="169"/>
      <c r="U198" s="169"/>
      <c r="V198" s="169">
        <f>SUM(V194:X197)</f>
        <v>0</v>
      </c>
      <c r="W198" s="169"/>
      <c r="X198" s="169"/>
      <c r="Y198" s="169">
        <f>SUM(Y194:AA197)</f>
        <v>0</v>
      </c>
      <c r="Z198" s="169"/>
      <c r="AA198" s="169"/>
      <c r="AB198" s="169">
        <f>SUM(AB194:AD197)</f>
        <v>0</v>
      </c>
      <c r="AC198" s="169"/>
      <c r="AD198" s="169"/>
      <c r="AE198" s="169">
        <f>SUM(AE194:AG197)</f>
        <v>0</v>
      </c>
      <c r="AF198" s="169"/>
      <c r="AG198" s="169"/>
      <c r="AH198" s="169">
        <f>SUM(AH194:AJ197)</f>
        <v>0</v>
      </c>
      <c r="AI198" s="169"/>
      <c r="AJ198" s="169"/>
    </row>
    <row r="199" spans="1:36" ht="41.25" customHeight="1">
      <c r="A199" s="184" t="s">
        <v>171</v>
      </c>
      <c r="B199" s="184"/>
      <c r="C199" s="184"/>
      <c r="D199" s="184"/>
      <c r="E199" s="184"/>
      <c r="F199" s="184"/>
      <c r="G199" s="214" t="s">
        <v>83</v>
      </c>
      <c r="H199" s="215"/>
      <c r="I199" s="216"/>
      <c r="J199" s="171">
        <v>0</v>
      </c>
      <c r="K199" s="171"/>
      <c r="L199" s="171"/>
      <c r="M199" s="214" t="s">
        <v>83</v>
      </c>
      <c r="N199" s="215"/>
      <c r="O199" s="216"/>
      <c r="P199" s="171">
        <v>0</v>
      </c>
      <c r="Q199" s="171"/>
      <c r="R199" s="171"/>
      <c r="S199" s="214" t="s">
        <v>83</v>
      </c>
      <c r="T199" s="215"/>
      <c r="U199" s="216"/>
      <c r="V199" s="171">
        <v>0</v>
      </c>
      <c r="W199" s="171"/>
      <c r="X199" s="171"/>
      <c r="Y199" s="214" t="s">
        <v>83</v>
      </c>
      <c r="Z199" s="215"/>
      <c r="AA199" s="216"/>
      <c r="AB199" s="171">
        <v>0</v>
      </c>
      <c r="AC199" s="171"/>
      <c r="AD199" s="171"/>
      <c r="AE199" s="214" t="s">
        <v>83</v>
      </c>
      <c r="AF199" s="215"/>
      <c r="AG199" s="216"/>
      <c r="AH199" s="171">
        <v>0</v>
      </c>
      <c r="AI199" s="171"/>
      <c r="AJ199" s="171"/>
    </row>
    <row r="201" spans="1:2" ht="15.75">
      <c r="A201" s="4" t="s">
        <v>172</v>
      </c>
      <c r="B201" s="4" t="s">
        <v>173</v>
      </c>
    </row>
    <row r="202" spans="1:36" ht="15" customHeight="1">
      <c r="A202" s="48" t="s">
        <v>130</v>
      </c>
      <c r="B202" s="48"/>
      <c r="C202" s="26" t="s">
        <v>186</v>
      </c>
      <c r="D202" s="27"/>
      <c r="E202" s="27"/>
      <c r="F202" s="27"/>
      <c r="G202" s="27"/>
      <c r="H202" s="28"/>
      <c r="I202" s="35" t="s">
        <v>69</v>
      </c>
      <c r="J202" s="36"/>
      <c r="K202" s="36"/>
      <c r="L202" s="36"/>
      <c r="M202" s="36"/>
      <c r="N202" s="36"/>
      <c r="O202" s="36"/>
      <c r="P202" s="37"/>
      <c r="Q202" s="35" t="s">
        <v>174</v>
      </c>
      <c r="R202" s="36"/>
      <c r="S202" s="36"/>
      <c r="T202" s="36"/>
      <c r="U202" s="36"/>
      <c r="V202" s="36"/>
      <c r="W202" s="36"/>
      <c r="X202" s="37"/>
      <c r="Y202" s="35" t="s">
        <v>175</v>
      </c>
      <c r="Z202" s="36"/>
      <c r="AA202" s="36"/>
      <c r="AB202" s="37"/>
      <c r="AC202" s="35" t="s">
        <v>176</v>
      </c>
      <c r="AD202" s="36"/>
      <c r="AE202" s="36"/>
      <c r="AF202" s="37"/>
      <c r="AG202" s="35" t="s">
        <v>177</v>
      </c>
      <c r="AH202" s="36"/>
      <c r="AI202" s="36"/>
      <c r="AJ202" s="37"/>
    </row>
    <row r="203" spans="1:36" ht="17.25" customHeight="1">
      <c r="A203" s="48"/>
      <c r="B203" s="48"/>
      <c r="C203" s="29"/>
      <c r="D203" s="30"/>
      <c r="E203" s="30"/>
      <c r="F203" s="30"/>
      <c r="G203" s="30"/>
      <c r="H203" s="31"/>
      <c r="I203" s="90" t="s">
        <v>166</v>
      </c>
      <c r="J203" s="91"/>
      <c r="K203" s="91"/>
      <c r="L203" s="92"/>
      <c r="M203" s="90" t="s">
        <v>137</v>
      </c>
      <c r="N203" s="91"/>
      <c r="O203" s="91"/>
      <c r="P203" s="92"/>
      <c r="Q203" s="90" t="s">
        <v>166</v>
      </c>
      <c r="R203" s="91"/>
      <c r="S203" s="91"/>
      <c r="T203" s="92"/>
      <c r="U203" s="90" t="s">
        <v>137</v>
      </c>
      <c r="V203" s="91"/>
      <c r="W203" s="91"/>
      <c r="X203" s="92"/>
      <c r="Y203" s="85" t="s">
        <v>166</v>
      </c>
      <c r="Z203" s="86"/>
      <c r="AA203" s="85" t="s">
        <v>137</v>
      </c>
      <c r="AB203" s="86"/>
      <c r="AC203" s="85" t="s">
        <v>166</v>
      </c>
      <c r="AD203" s="86"/>
      <c r="AE203" s="85" t="s">
        <v>137</v>
      </c>
      <c r="AF203" s="86"/>
      <c r="AG203" s="85" t="s">
        <v>166</v>
      </c>
      <c r="AH203" s="86"/>
      <c r="AI203" s="85" t="s">
        <v>137</v>
      </c>
      <c r="AJ203" s="86"/>
    </row>
    <row r="204" spans="1:36" ht="40.5" customHeight="1">
      <c r="A204" s="48"/>
      <c r="B204" s="48"/>
      <c r="C204" s="32"/>
      <c r="D204" s="33"/>
      <c r="E204" s="33"/>
      <c r="F204" s="33"/>
      <c r="G204" s="33"/>
      <c r="H204" s="34"/>
      <c r="I204" s="89" t="s">
        <v>178</v>
      </c>
      <c r="J204" s="89"/>
      <c r="K204" s="89" t="s">
        <v>179</v>
      </c>
      <c r="L204" s="89"/>
      <c r="M204" s="89" t="s">
        <v>178</v>
      </c>
      <c r="N204" s="89"/>
      <c r="O204" s="89" t="s">
        <v>179</v>
      </c>
      <c r="P204" s="89"/>
      <c r="Q204" s="89" t="s">
        <v>178</v>
      </c>
      <c r="R204" s="89"/>
      <c r="S204" s="89" t="s">
        <v>180</v>
      </c>
      <c r="T204" s="89"/>
      <c r="U204" s="89" t="s">
        <v>178</v>
      </c>
      <c r="V204" s="89"/>
      <c r="W204" s="89" t="s">
        <v>180</v>
      </c>
      <c r="X204" s="89"/>
      <c r="Y204" s="87"/>
      <c r="Z204" s="88"/>
      <c r="AA204" s="87"/>
      <c r="AB204" s="88"/>
      <c r="AC204" s="87"/>
      <c r="AD204" s="88"/>
      <c r="AE204" s="87"/>
      <c r="AF204" s="88"/>
      <c r="AG204" s="87"/>
      <c r="AH204" s="88"/>
      <c r="AI204" s="87"/>
      <c r="AJ204" s="88"/>
    </row>
    <row r="205" spans="1:36" ht="12.75">
      <c r="A205" s="48" t="s">
        <v>15</v>
      </c>
      <c r="B205" s="48"/>
      <c r="C205" s="48" t="s">
        <v>181</v>
      </c>
      <c r="D205" s="48"/>
      <c r="E205" s="48"/>
      <c r="F205" s="48"/>
      <c r="G205" s="48"/>
      <c r="H205" s="48"/>
      <c r="I205" s="83">
        <v>0</v>
      </c>
      <c r="J205" s="83"/>
      <c r="K205" s="83">
        <v>0</v>
      </c>
      <c r="L205" s="83"/>
      <c r="M205" s="83">
        <v>0</v>
      </c>
      <c r="N205" s="83"/>
      <c r="O205" s="83">
        <v>0</v>
      </c>
      <c r="P205" s="83"/>
      <c r="Q205" s="83">
        <v>0</v>
      </c>
      <c r="R205" s="83"/>
      <c r="S205" s="83">
        <v>0</v>
      </c>
      <c r="T205" s="83"/>
      <c r="U205" s="83">
        <v>0</v>
      </c>
      <c r="V205" s="83"/>
      <c r="W205" s="83">
        <v>0</v>
      </c>
      <c r="X205" s="83"/>
      <c r="Y205" s="83">
        <v>0</v>
      </c>
      <c r="Z205" s="83"/>
      <c r="AA205" s="83">
        <v>0</v>
      </c>
      <c r="AB205" s="83"/>
      <c r="AC205" s="83">
        <v>0</v>
      </c>
      <c r="AD205" s="83"/>
      <c r="AE205" s="83">
        <v>0</v>
      </c>
      <c r="AF205" s="83"/>
      <c r="AG205" s="83">
        <v>0</v>
      </c>
      <c r="AH205" s="83"/>
      <c r="AI205" s="83">
        <v>0</v>
      </c>
      <c r="AJ205" s="83"/>
    </row>
    <row r="206" spans="1:36" ht="12.75">
      <c r="A206" s="48" t="s">
        <v>16</v>
      </c>
      <c r="B206" s="48"/>
      <c r="C206" s="48" t="s">
        <v>182</v>
      </c>
      <c r="D206" s="48"/>
      <c r="E206" s="48"/>
      <c r="F206" s="48"/>
      <c r="G206" s="48"/>
      <c r="H206" s="48"/>
      <c r="I206" s="83">
        <v>0</v>
      </c>
      <c r="J206" s="83"/>
      <c r="K206" s="83">
        <v>0</v>
      </c>
      <c r="L206" s="83"/>
      <c r="M206" s="83">
        <v>0</v>
      </c>
      <c r="N206" s="83"/>
      <c r="O206" s="83">
        <v>0</v>
      </c>
      <c r="P206" s="83"/>
      <c r="Q206" s="83">
        <v>0</v>
      </c>
      <c r="R206" s="83"/>
      <c r="S206" s="83">
        <v>0</v>
      </c>
      <c r="T206" s="83"/>
      <c r="U206" s="83">
        <v>0</v>
      </c>
      <c r="V206" s="83"/>
      <c r="W206" s="83">
        <v>0</v>
      </c>
      <c r="X206" s="83"/>
      <c r="Y206" s="83">
        <v>0</v>
      </c>
      <c r="Z206" s="83"/>
      <c r="AA206" s="83">
        <v>0</v>
      </c>
      <c r="AB206" s="83"/>
      <c r="AC206" s="83">
        <v>0</v>
      </c>
      <c r="AD206" s="83"/>
      <c r="AE206" s="83">
        <v>0</v>
      </c>
      <c r="AF206" s="83"/>
      <c r="AG206" s="83">
        <v>0</v>
      </c>
      <c r="AH206" s="83"/>
      <c r="AI206" s="83">
        <v>0</v>
      </c>
      <c r="AJ206" s="83"/>
    </row>
    <row r="207" spans="1:36" ht="12.75">
      <c r="A207" s="48" t="s">
        <v>17</v>
      </c>
      <c r="B207" s="48"/>
      <c r="C207" s="48" t="s">
        <v>183</v>
      </c>
      <c r="D207" s="48"/>
      <c r="E207" s="48"/>
      <c r="F207" s="48"/>
      <c r="G207" s="48"/>
      <c r="H207" s="48"/>
      <c r="I207" s="83">
        <v>0</v>
      </c>
      <c r="J207" s="83"/>
      <c r="K207" s="83">
        <v>0</v>
      </c>
      <c r="L207" s="83"/>
      <c r="M207" s="83">
        <v>0</v>
      </c>
      <c r="N207" s="83"/>
      <c r="O207" s="83">
        <v>0</v>
      </c>
      <c r="P207" s="83"/>
      <c r="Q207" s="83">
        <v>0</v>
      </c>
      <c r="R207" s="83"/>
      <c r="S207" s="83">
        <v>0</v>
      </c>
      <c r="T207" s="83"/>
      <c r="U207" s="83">
        <v>0</v>
      </c>
      <c r="V207" s="83"/>
      <c r="W207" s="83">
        <v>0</v>
      </c>
      <c r="X207" s="83"/>
      <c r="Y207" s="83">
        <v>0</v>
      </c>
      <c r="Z207" s="83"/>
      <c r="AA207" s="83">
        <v>0</v>
      </c>
      <c r="AB207" s="83"/>
      <c r="AC207" s="83">
        <v>0</v>
      </c>
      <c r="AD207" s="83"/>
      <c r="AE207" s="83">
        <v>0</v>
      </c>
      <c r="AF207" s="83"/>
      <c r="AG207" s="83">
        <v>0</v>
      </c>
      <c r="AH207" s="83"/>
      <c r="AI207" s="83">
        <v>0</v>
      </c>
      <c r="AJ207" s="83"/>
    </row>
    <row r="208" spans="1:36" ht="12.75">
      <c r="A208" s="48"/>
      <c r="B208" s="48"/>
      <c r="C208" s="41" t="s">
        <v>184</v>
      </c>
      <c r="D208" s="42"/>
      <c r="E208" s="42"/>
      <c r="F208" s="42"/>
      <c r="G208" s="42"/>
      <c r="H208" s="43"/>
      <c r="I208" s="84">
        <f>SUM(I205:J207)</f>
        <v>0</v>
      </c>
      <c r="J208" s="84"/>
      <c r="K208" s="84">
        <f>SUM(K205:L207)</f>
        <v>0</v>
      </c>
      <c r="L208" s="84"/>
      <c r="M208" s="84">
        <f>SUM(M205:N207)</f>
        <v>0</v>
      </c>
      <c r="N208" s="84"/>
      <c r="O208" s="84">
        <f>SUM(O205:P207)</f>
        <v>0</v>
      </c>
      <c r="P208" s="84"/>
      <c r="Q208" s="84">
        <f>SUM(Q205:R207)</f>
        <v>0</v>
      </c>
      <c r="R208" s="84"/>
      <c r="S208" s="84">
        <f>SUM(S205:T207)</f>
        <v>0</v>
      </c>
      <c r="T208" s="84"/>
      <c r="U208" s="84">
        <f>SUM(U205:V207)</f>
        <v>0</v>
      </c>
      <c r="V208" s="84"/>
      <c r="W208" s="84">
        <f>SUM(W205:X207)</f>
        <v>0</v>
      </c>
      <c r="X208" s="84"/>
      <c r="Y208" s="84">
        <f>SUM(Y205:Z207)</f>
        <v>0</v>
      </c>
      <c r="Z208" s="84"/>
      <c r="AA208" s="84">
        <f>SUM(AA205:AB207)</f>
        <v>0</v>
      </c>
      <c r="AB208" s="84"/>
      <c r="AC208" s="84">
        <f>SUM(AC205:AD207)</f>
        <v>0</v>
      </c>
      <c r="AD208" s="84"/>
      <c r="AE208" s="84">
        <f>SUM(AE205:AF207)</f>
        <v>0</v>
      </c>
      <c r="AF208" s="84"/>
      <c r="AG208" s="84">
        <f>SUM(AG205:AH207)</f>
        <v>0</v>
      </c>
      <c r="AH208" s="84"/>
      <c r="AI208" s="84">
        <f>SUM(AI205:AJ207)</f>
        <v>0</v>
      </c>
      <c r="AJ208" s="84"/>
    </row>
    <row r="209" spans="1:36" ht="54.75" customHeight="1">
      <c r="A209" s="48"/>
      <c r="B209" s="48"/>
      <c r="C209" s="41" t="s">
        <v>185</v>
      </c>
      <c r="D209" s="42"/>
      <c r="E209" s="42"/>
      <c r="F209" s="42"/>
      <c r="G209" s="42"/>
      <c r="H209" s="43"/>
      <c r="I209" s="48" t="s">
        <v>83</v>
      </c>
      <c r="J209" s="48"/>
      <c r="K209" s="48" t="s">
        <v>83</v>
      </c>
      <c r="L209" s="48"/>
      <c r="M209" s="83">
        <v>0</v>
      </c>
      <c r="N209" s="83"/>
      <c r="O209" s="83">
        <v>0</v>
      </c>
      <c r="P209" s="83"/>
      <c r="Q209" s="82" t="s">
        <v>83</v>
      </c>
      <c r="R209" s="82"/>
      <c r="S209" s="82" t="s">
        <v>83</v>
      </c>
      <c r="T209" s="82"/>
      <c r="U209" s="83">
        <v>0</v>
      </c>
      <c r="V209" s="83"/>
      <c r="W209" s="83">
        <v>0</v>
      </c>
      <c r="X209" s="83"/>
      <c r="Y209" s="82" t="s">
        <v>83</v>
      </c>
      <c r="Z209" s="82"/>
      <c r="AA209" s="83">
        <v>0</v>
      </c>
      <c r="AB209" s="83"/>
      <c r="AC209" s="82" t="s">
        <v>83</v>
      </c>
      <c r="AD209" s="82"/>
      <c r="AE209" s="83">
        <v>0</v>
      </c>
      <c r="AF209" s="83"/>
      <c r="AG209" s="82" t="s">
        <v>83</v>
      </c>
      <c r="AH209" s="82"/>
      <c r="AI209" s="83">
        <v>0</v>
      </c>
      <c r="AJ209" s="83"/>
    </row>
    <row r="210" spans="1:3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 spans="1:36" ht="15.75">
      <c r="A211" s="4" t="s">
        <v>187</v>
      </c>
      <c r="B211" s="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15.75">
      <c r="A212" s="4" t="s">
        <v>188</v>
      </c>
      <c r="B212" s="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 spans="1:39" ht="21" customHeight="1">
      <c r="A213" s="26" t="s">
        <v>130</v>
      </c>
      <c r="B213" s="28"/>
      <c r="C213" s="26" t="s">
        <v>189</v>
      </c>
      <c r="D213" s="27"/>
      <c r="E213" s="28"/>
      <c r="F213" s="26" t="s">
        <v>191</v>
      </c>
      <c r="G213" s="27"/>
      <c r="H213" s="27"/>
      <c r="I213" s="27"/>
      <c r="J213" s="28"/>
      <c r="K213" s="26" t="s">
        <v>190</v>
      </c>
      <c r="L213" s="27"/>
      <c r="M213" s="27"/>
      <c r="N213" s="28"/>
      <c r="O213" s="26" t="s">
        <v>192</v>
      </c>
      <c r="P213" s="27"/>
      <c r="Q213" s="27"/>
      <c r="R213" s="28"/>
      <c r="S213" s="35" t="s">
        <v>69</v>
      </c>
      <c r="T213" s="36"/>
      <c r="U213" s="36"/>
      <c r="V213" s="36"/>
      <c r="W213" s="36"/>
      <c r="X213" s="37"/>
      <c r="Y213" s="35" t="s">
        <v>10</v>
      </c>
      <c r="Z213" s="36"/>
      <c r="AA213" s="36"/>
      <c r="AB213" s="36"/>
      <c r="AC213" s="36"/>
      <c r="AD213" s="37"/>
      <c r="AE213" s="35" t="s">
        <v>70</v>
      </c>
      <c r="AF213" s="36"/>
      <c r="AG213" s="36"/>
      <c r="AH213" s="36"/>
      <c r="AI213" s="36"/>
      <c r="AJ213" s="37"/>
      <c r="AK213" s="12"/>
      <c r="AL213" s="12"/>
      <c r="AM213" s="12"/>
    </row>
    <row r="214" spans="1:36" ht="30.75" customHeight="1">
      <c r="A214" s="32"/>
      <c r="B214" s="34"/>
      <c r="C214" s="32"/>
      <c r="D214" s="33"/>
      <c r="E214" s="34"/>
      <c r="F214" s="32"/>
      <c r="G214" s="33"/>
      <c r="H214" s="33"/>
      <c r="I214" s="33"/>
      <c r="J214" s="34"/>
      <c r="K214" s="32"/>
      <c r="L214" s="33"/>
      <c r="M214" s="33"/>
      <c r="N214" s="34"/>
      <c r="O214" s="32"/>
      <c r="P214" s="33"/>
      <c r="Q214" s="33"/>
      <c r="R214" s="34"/>
      <c r="S214" s="35" t="s">
        <v>166</v>
      </c>
      <c r="T214" s="36"/>
      <c r="U214" s="37"/>
      <c r="V214" s="35" t="s">
        <v>137</v>
      </c>
      <c r="W214" s="36"/>
      <c r="X214" s="37"/>
      <c r="Y214" s="35" t="s">
        <v>166</v>
      </c>
      <c r="Z214" s="36"/>
      <c r="AA214" s="37"/>
      <c r="AB214" s="35" t="s">
        <v>137</v>
      </c>
      <c r="AC214" s="36"/>
      <c r="AD214" s="37"/>
      <c r="AE214" s="35" t="s">
        <v>166</v>
      </c>
      <c r="AF214" s="36"/>
      <c r="AG214" s="37"/>
      <c r="AH214" s="35" t="s">
        <v>137</v>
      </c>
      <c r="AI214" s="36"/>
      <c r="AJ214" s="37"/>
    </row>
    <row r="215" spans="1:36" ht="12.75">
      <c r="A215" s="48">
        <v>1</v>
      </c>
      <c r="B215" s="48"/>
      <c r="C215" s="48">
        <v>2</v>
      </c>
      <c r="D215" s="48"/>
      <c r="E215" s="48"/>
      <c r="F215" s="35">
        <v>3</v>
      </c>
      <c r="G215" s="36"/>
      <c r="H215" s="36"/>
      <c r="I215" s="36"/>
      <c r="J215" s="37"/>
      <c r="K215" s="35">
        <v>4</v>
      </c>
      <c r="L215" s="36"/>
      <c r="M215" s="36"/>
      <c r="N215" s="37"/>
      <c r="O215" s="35">
        <v>5</v>
      </c>
      <c r="P215" s="36"/>
      <c r="Q215" s="36"/>
      <c r="R215" s="37"/>
      <c r="S215" s="48">
        <v>6</v>
      </c>
      <c r="T215" s="48"/>
      <c r="U215" s="48"/>
      <c r="V215" s="48">
        <v>7</v>
      </c>
      <c r="W215" s="48"/>
      <c r="X215" s="48"/>
      <c r="Y215" s="48">
        <v>8</v>
      </c>
      <c r="Z215" s="48"/>
      <c r="AA215" s="48"/>
      <c r="AB215" s="48">
        <v>9</v>
      </c>
      <c r="AC215" s="48"/>
      <c r="AD215" s="48"/>
      <c r="AE215" s="48">
        <v>10</v>
      </c>
      <c r="AF215" s="48"/>
      <c r="AG215" s="48"/>
      <c r="AH215" s="48">
        <v>11</v>
      </c>
      <c r="AI215" s="48"/>
      <c r="AJ215" s="48"/>
    </row>
    <row r="216" spans="1:36" ht="12.75">
      <c r="A216" s="48"/>
      <c r="B216" s="48"/>
      <c r="C216" s="48"/>
      <c r="D216" s="48"/>
      <c r="E216" s="48"/>
      <c r="F216" s="35"/>
      <c r="G216" s="36"/>
      <c r="H216" s="36"/>
      <c r="I216" s="36"/>
      <c r="J216" s="37"/>
      <c r="K216" s="35" t="s">
        <v>46</v>
      </c>
      <c r="L216" s="36"/>
      <c r="M216" s="36"/>
      <c r="N216" s="37"/>
      <c r="O216" s="35" t="s">
        <v>46</v>
      </c>
      <c r="P216" s="36"/>
      <c r="Q216" s="36"/>
      <c r="R216" s="37"/>
      <c r="S216" s="48" t="s">
        <v>46</v>
      </c>
      <c r="T216" s="48"/>
      <c r="U216" s="48"/>
      <c r="V216" s="48" t="s">
        <v>46</v>
      </c>
      <c r="W216" s="48"/>
      <c r="X216" s="48"/>
      <c r="Y216" s="48" t="s">
        <v>46</v>
      </c>
      <c r="Z216" s="48"/>
      <c r="AA216" s="48"/>
      <c r="AB216" s="48" t="s">
        <v>46</v>
      </c>
      <c r="AC216" s="48"/>
      <c r="AD216" s="48"/>
      <c r="AE216" s="48" t="s">
        <v>46</v>
      </c>
      <c r="AF216" s="48"/>
      <c r="AG216" s="48"/>
      <c r="AH216" s="48" t="s">
        <v>46</v>
      </c>
      <c r="AI216" s="48"/>
      <c r="AJ216" s="48"/>
    </row>
    <row r="217" spans="1:36" ht="12.75">
      <c r="A217" s="48"/>
      <c r="B217" s="48"/>
      <c r="C217" s="48"/>
      <c r="D217" s="48"/>
      <c r="E217" s="48"/>
      <c r="F217" s="35"/>
      <c r="G217" s="36"/>
      <c r="H217" s="36"/>
      <c r="I217" s="36"/>
      <c r="J217" s="37"/>
      <c r="K217" s="35" t="s">
        <v>46</v>
      </c>
      <c r="L217" s="36"/>
      <c r="M217" s="36"/>
      <c r="N217" s="37"/>
      <c r="O217" s="35" t="s">
        <v>46</v>
      </c>
      <c r="P217" s="36"/>
      <c r="Q217" s="36"/>
      <c r="R217" s="37"/>
      <c r="S217" s="48" t="s">
        <v>46</v>
      </c>
      <c r="T217" s="48"/>
      <c r="U217" s="48"/>
      <c r="V217" s="48" t="s">
        <v>46</v>
      </c>
      <c r="W217" s="48"/>
      <c r="X217" s="48"/>
      <c r="Y217" s="48" t="s">
        <v>46</v>
      </c>
      <c r="Z217" s="48"/>
      <c r="AA217" s="48"/>
      <c r="AB217" s="48" t="s">
        <v>46</v>
      </c>
      <c r="AC217" s="48"/>
      <c r="AD217" s="48"/>
      <c r="AE217" s="48" t="s">
        <v>46</v>
      </c>
      <c r="AF217" s="48"/>
      <c r="AG217" s="48"/>
      <c r="AH217" s="48" t="s">
        <v>46</v>
      </c>
      <c r="AI217" s="48"/>
      <c r="AJ217" s="48"/>
    </row>
    <row r="218" spans="1:36" ht="12.75">
      <c r="A218" s="48"/>
      <c r="B218" s="48"/>
      <c r="C218" s="48"/>
      <c r="D218" s="48"/>
      <c r="E218" s="48"/>
      <c r="F218" s="41" t="s">
        <v>42</v>
      </c>
      <c r="G218" s="42"/>
      <c r="H218" s="42"/>
      <c r="I218" s="42"/>
      <c r="J218" s="43"/>
      <c r="K218" s="35" t="s">
        <v>46</v>
      </c>
      <c r="L218" s="36"/>
      <c r="M218" s="36"/>
      <c r="N218" s="37"/>
      <c r="O218" s="35" t="s">
        <v>46</v>
      </c>
      <c r="P218" s="36"/>
      <c r="Q218" s="36"/>
      <c r="R218" s="37"/>
      <c r="S218" s="48" t="s">
        <v>46</v>
      </c>
      <c r="T218" s="48"/>
      <c r="U218" s="48"/>
      <c r="V218" s="48" t="s">
        <v>46</v>
      </c>
      <c r="W218" s="48"/>
      <c r="X218" s="48"/>
      <c r="Y218" s="48" t="s">
        <v>46</v>
      </c>
      <c r="Z218" s="48"/>
      <c r="AA218" s="48"/>
      <c r="AB218" s="48" t="s">
        <v>46</v>
      </c>
      <c r="AC218" s="48"/>
      <c r="AD218" s="48"/>
      <c r="AE218" s="48" t="s">
        <v>46</v>
      </c>
      <c r="AF218" s="48"/>
      <c r="AG218" s="48"/>
      <c r="AH218" s="48" t="s">
        <v>46</v>
      </c>
      <c r="AI218" s="48"/>
      <c r="AJ218" s="48"/>
    </row>
    <row r="219" spans="1:3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 spans="1:36" ht="15.75">
      <c r="A220" s="4" t="s">
        <v>193</v>
      </c>
      <c r="B220" s="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 spans="1:30" ht="12.75" customHeight="1">
      <c r="A221" s="26" t="s">
        <v>130</v>
      </c>
      <c r="B221" s="28"/>
      <c r="C221" s="26" t="s">
        <v>189</v>
      </c>
      <c r="D221" s="27"/>
      <c r="E221" s="28"/>
      <c r="F221" s="26" t="s">
        <v>191</v>
      </c>
      <c r="G221" s="27"/>
      <c r="H221" s="27"/>
      <c r="I221" s="27"/>
      <c r="J221" s="28"/>
      <c r="K221" s="26" t="s">
        <v>190</v>
      </c>
      <c r="L221" s="27"/>
      <c r="M221" s="27"/>
      <c r="N221" s="28"/>
      <c r="O221" s="26" t="s">
        <v>192</v>
      </c>
      <c r="P221" s="27"/>
      <c r="Q221" s="27"/>
      <c r="R221" s="28"/>
      <c r="S221" s="35" t="s">
        <v>87</v>
      </c>
      <c r="T221" s="36"/>
      <c r="U221" s="36"/>
      <c r="V221" s="36"/>
      <c r="W221" s="36"/>
      <c r="X221" s="37"/>
      <c r="Y221" s="35" t="s">
        <v>88</v>
      </c>
      <c r="Z221" s="36"/>
      <c r="AA221" s="36"/>
      <c r="AB221" s="36"/>
      <c r="AC221" s="36"/>
      <c r="AD221" s="37"/>
    </row>
    <row r="222" spans="1:30" ht="12.75" customHeight="1">
      <c r="A222" s="32"/>
      <c r="B222" s="34"/>
      <c r="C222" s="32"/>
      <c r="D222" s="33"/>
      <c r="E222" s="34"/>
      <c r="F222" s="32"/>
      <c r="G222" s="33"/>
      <c r="H222" s="33"/>
      <c r="I222" s="33"/>
      <c r="J222" s="34"/>
      <c r="K222" s="32"/>
      <c r="L222" s="33"/>
      <c r="M222" s="33"/>
      <c r="N222" s="34"/>
      <c r="O222" s="32"/>
      <c r="P222" s="33"/>
      <c r="Q222" s="33"/>
      <c r="R222" s="34"/>
      <c r="S222" s="35" t="s">
        <v>166</v>
      </c>
      <c r="T222" s="36"/>
      <c r="U222" s="37"/>
      <c r="V222" s="35" t="s">
        <v>137</v>
      </c>
      <c r="W222" s="36"/>
      <c r="X222" s="37"/>
      <c r="Y222" s="35" t="s">
        <v>166</v>
      </c>
      <c r="Z222" s="36"/>
      <c r="AA222" s="37"/>
      <c r="AB222" s="35" t="s">
        <v>137</v>
      </c>
      <c r="AC222" s="36"/>
      <c r="AD222" s="37"/>
    </row>
    <row r="223" spans="1:30" ht="12.75">
      <c r="A223" s="48">
        <v>1</v>
      </c>
      <c r="B223" s="48"/>
      <c r="C223" s="48">
        <v>2</v>
      </c>
      <c r="D223" s="48"/>
      <c r="E223" s="48"/>
      <c r="F223" s="35">
        <v>3</v>
      </c>
      <c r="G223" s="36"/>
      <c r="H223" s="36"/>
      <c r="I223" s="36"/>
      <c r="J223" s="37"/>
      <c r="K223" s="35">
        <v>4</v>
      </c>
      <c r="L223" s="36"/>
      <c r="M223" s="36"/>
      <c r="N223" s="37"/>
      <c r="O223" s="35">
        <v>5</v>
      </c>
      <c r="P223" s="36"/>
      <c r="Q223" s="36"/>
      <c r="R223" s="37"/>
      <c r="S223" s="48">
        <v>6</v>
      </c>
      <c r="T223" s="48"/>
      <c r="U223" s="48"/>
      <c r="V223" s="48">
        <v>7</v>
      </c>
      <c r="W223" s="48"/>
      <c r="X223" s="48"/>
      <c r="Y223" s="48">
        <v>8</v>
      </c>
      <c r="Z223" s="48"/>
      <c r="AA223" s="48"/>
      <c r="AB223" s="48">
        <v>9</v>
      </c>
      <c r="AC223" s="48"/>
      <c r="AD223" s="48"/>
    </row>
    <row r="224" spans="1:30" ht="12.75">
      <c r="A224" s="48"/>
      <c r="B224" s="48"/>
      <c r="C224" s="48"/>
      <c r="D224" s="48"/>
      <c r="E224" s="48"/>
      <c r="F224" s="35"/>
      <c r="G224" s="36"/>
      <c r="H224" s="36"/>
      <c r="I224" s="36"/>
      <c r="J224" s="37"/>
      <c r="K224" s="35" t="s">
        <v>46</v>
      </c>
      <c r="L224" s="36"/>
      <c r="M224" s="36"/>
      <c r="N224" s="37"/>
      <c r="O224" s="35" t="s">
        <v>46</v>
      </c>
      <c r="P224" s="36"/>
      <c r="Q224" s="36"/>
      <c r="R224" s="37"/>
      <c r="S224" s="48" t="s">
        <v>46</v>
      </c>
      <c r="T224" s="48"/>
      <c r="U224" s="48"/>
      <c r="V224" s="48" t="s">
        <v>46</v>
      </c>
      <c r="W224" s="48"/>
      <c r="X224" s="48"/>
      <c r="Y224" s="48" t="s">
        <v>46</v>
      </c>
      <c r="Z224" s="48"/>
      <c r="AA224" s="48"/>
      <c r="AB224" s="48" t="s">
        <v>46</v>
      </c>
      <c r="AC224" s="48"/>
      <c r="AD224" s="48"/>
    </row>
    <row r="225" spans="1:30" ht="12.75">
      <c r="A225" s="48"/>
      <c r="B225" s="48"/>
      <c r="C225" s="48"/>
      <c r="D225" s="48"/>
      <c r="E225" s="48"/>
      <c r="F225" s="35"/>
      <c r="G225" s="36"/>
      <c r="H225" s="36"/>
      <c r="I225" s="36"/>
      <c r="J225" s="37"/>
      <c r="K225" s="35" t="s">
        <v>46</v>
      </c>
      <c r="L225" s="36"/>
      <c r="M225" s="36"/>
      <c r="N225" s="37"/>
      <c r="O225" s="35" t="s">
        <v>46</v>
      </c>
      <c r="P225" s="36"/>
      <c r="Q225" s="36"/>
      <c r="R225" s="37"/>
      <c r="S225" s="48" t="s">
        <v>46</v>
      </c>
      <c r="T225" s="48"/>
      <c r="U225" s="48"/>
      <c r="V225" s="48" t="s">
        <v>46</v>
      </c>
      <c r="W225" s="48"/>
      <c r="X225" s="48"/>
      <c r="Y225" s="48" t="s">
        <v>46</v>
      </c>
      <c r="Z225" s="48"/>
      <c r="AA225" s="48"/>
      <c r="AB225" s="48" t="s">
        <v>46</v>
      </c>
      <c r="AC225" s="48"/>
      <c r="AD225" s="48"/>
    </row>
    <row r="226" spans="1:30" ht="12.75">
      <c r="A226" s="48"/>
      <c r="B226" s="48"/>
      <c r="C226" s="48"/>
      <c r="D226" s="48"/>
      <c r="E226" s="48"/>
      <c r="F226" s="41" t="s">
        <v>42</v>
      </c>
      <c r="G226" s="42"/>
      <c r="H226" s="42"/>
      <c r="I226" s="42"/>
      <c r="J226" s="43"/>
      <c r="K226" s="35" t="s">
        <v>46</v>
      </c>
      <c r="L226" s="36"/>
      <c r="M226" s="36"/>
      <c r="N226" s="37"/>
      <c r="O226" s="35" t="s">
        <v>46</v>
      </c>
      <c r="P226" s="36"/>
      <c r="Q226" s="36"/>
      <c r="R226" s="37"/>
      <c r="S226" s="48" t="s">
        <v>46</v>
      </c>
      <c r="T226" s="48"/>
      <c r="U226" s="48"/>
      <c r="V226" s="48" t="s">
        <v>46</v>
      </c>
      <c r="W226" s="48"/>
      <c r="X226" s="48"/>
      <c r="Y226" s="48" t="s">
        <v>46</v>
      </c>
      <c r="Z226" s="48"/>
      <c r="AA226" s="48"/>
      <c r="AB226" s="48" t="s">
        <v>46</v>
      </c>
      <c r="AC226" s="48"/>
      <c r="AD226" s="48"/>
    </row>
    <row r="227" spans="1:36" ht="22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1:36" ht="15.75" customHeight="1">
      <c r="A228" s="81" t="s">
        <v>194</v>
      </c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</row>
    <row r="229" spans="1:36" ht="12.7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</row>
    <row r="231" ht="15.75">
      <c r="A231" s="4" t="s">
        <v>195</v>
      </c>
    </row>
    <row r="232" ht="15.75">
      <c r="A232" s="4" t="s">
        <v>196</v>
      </c>
    </row>
    <row r="233" spans="1:36" ht="15.75">
      <c r="A233" s="4"/>
      <c r="AJ233" s="6" t="s">
        <v>66</v>
      </c>
    </row>
    <row r="234" spans="1:36" ht="29.25" customHeight="1">
      <c r="A234" s="26" t="s">
        <v>93</v>
      </c>
      <c r="B234" s="27"/>
      <c r="C234" s="28"/>
      <c r="D234" s="26" t="s">
        <v>94</v>
      </c>
      <c r="E234" s="27"/>
      <c r="F234" s="27"/>
      <c r="G234" s="27"/>
      <c r="H234" s="27"/>
      <c r="I234" s="27"/>
      <c r="J234" s="27"/>
      <c r="K234" s="27"/>
      <c r="L234" s="28"/>
      <c r="M234" s="66" t="s">
        <v>218</v>
      </c>
      <c r="N234" s="67"/>
      <c r="O234" s="68"/>
      <c r="P234" s="66" t="s">
        <v>219</v>
      </c>
      <c r="Q234" s="67"/>
      <c r="R234" s="68"/>
      <c r="S234" s="60" t="s">
        <v>220</v>
      </c>
      <c r="T234" s="61"/>
      <c r="U234" s="62"/>
      <c r="V234" s="60" t="s">
        <v>221</v>
      </c>
      <c r="W234" s="61"/>
      <c r="X234" s="62"/>
      <c r="Y234" s="60" t="s">
        <v>226</v>
      </c>
      <c r="Z234" s="61"/>
      <c r="AA234" s="62"/>
      <c r="AB234" s="35" t="s">
        <v>222</v>
      </c>
      <c r="AC234" s="36"/>
      <c r="AD234" s="36"/>
      <c r="AE234" s="36"/>
      <c r="AF234" s="36"/>
      <c r="AG234" s="37"/>
      <c r="AH234" s="66" t="s">
        <v>225</v>
      </c>
      <c r="AI234" s="67"/>
      <c r="AJ234" s="68"/>
    </row>
    <row r="235" spans="1:36" ht="30" customHeight="1">
      <c r="A235" s="32"/>
      <c r="B235" s="33"/>
      <c r="C235" s="34"/>
      <c r="D235" s="32"/>
      <c r="E235" s="33"/>
      <c r="F235" s="33"/>
      <c r="G235" s="33"/>
      <c r="H235" s="33"/>
      <c r="I235" s="33"/>
      <c r="J235" s="33"/>
      <c r="K235" s="33"/>
      <c r="L235" s="34"/>
      <c r="M235" s="69"/>
      <c r="N235" s="70"/>
      <c r="O235" s="71"/>
      <c r="P235" s="69"/>
      <c r="Q235" s="70"/>
      <c r="R235" s="71"/>
      <c r="S235" s="63"/>
      <c r="T235" s="64"/>
      <c r="U235" s="65"/>
      <c r="V235" s="63"/>
      <c r="W235" s="64"/>
      <c r="X235" s="65"/>
      <c r="Y235" s="63"/>
      <c r="Z235" s="64"/>
      <c r="AA235" s="65"/>
      <c r="AB235" s="48" t="s">
        <v>223</v>
      </c>
      <c r="AC235" s="48"/>
      <c r="AD235" s="48"/>
      <c r="AE235" s="48" t="s">
        <v>224</v>
      </c>
      <c r="AF235" s="48"/>
      <c r="AG235" s="48"/>
      <c r="AH235" s="69"/>
      <c r="AI235" s="70"/>
      <c r="AJ235" s="71"/>
    </row>
    <row r="236" spans="1:36" ht="12.75">
      <c r="A236" s="48">
        <v>1</v>
      </c>
      <c r="B236" s="48"/>
      <c r="C236" s="48"/>
      <c r="D236" s="48">
        <v>2</v>
      </c>
      <c r="E236" s="48"/>
      <c r="F236" s="48"/>
      <c r="G236" s="48"/>
      <c r="H236" s="48"/>
      <c r="I236" s="48"/>
      <c r="J236" s="48"/>
      <c r="K236" s="48"/>
      <c r="L236" s="48"/>
      <c r="M236" s="48" t="s">
        <v>17</v>
      </c>
      <c r="N236" s="48"/>
      <c r="O236" s="48"/>
      <c r="P236" s="48" t="s">
        <v>18</v>
      </c>
      <c r="Q236" s="48"/>
      <c r="R236" s="48"/>
      <c r="S236" s="48" t="s">
        <v>19</v>
      </c>
      <c r="T236" s="48"/>
      <c r="U236" s="48"/>
      <c r="V236" s="48" t="s">
        <v>20</v>
      </c>
      <c r="W236" s="48"/>
      <c r="X236" s="48"/>
      <c r="Y236" s="48" t="s">
        <v>33</v>
      </c>
      <c r="Z236" s="48"/>
      <c r="AA236" s="48"/>
      <c r="AB236" s="48" t="s">
        <v>34</v>
      </c>
      <c r="AC236" s="48"/>
      <c r="AD236" s="48"/>
      <c r="AE236" s="48" t="s">
        <v>35</v>
      </c>
      <c r="AF236" s="48"/>
      <c r="AG236" s="48"/>
      <c r="AH236" s="48" t="s">
        <v>164</v>
      </c>
      <c r="AI236" s="48"/>
      <c r="AJ236" s="48"/>
    </row>
    <row r="237" spans="1:36" ht="16.5" customHeight="1">
      <c r="A237" s="77" t="s">
        <v>216</v>
      </c>
      <c r="B237" s="77"/>
      <c r="C237" s="77"/>
      <c r="D237" s="78" t="s">
        <v>96</v>
      </c>
      <c r="E237" s="78"/>
      <c r="F237" s="78"/>
      <c r="G237" s="78"/>
      <c r="H237" s="78"/>
      <c r="I237" s="78"/>
      <c r="J237" s="78"/>
      <c r="K237" s="78"/>
      <c r="L237" s="78"/>
      <c r="M237" s="72">
        <f>M238+M242+M252</f>
        <v>0</v>
      </c>
      <c r="N237" s="72"/>
      <c r="O237" s="72"/>
      <c r="P237" s="72">
        <f>P238+P242+P252</f>
        <v>0</v>
      </c>
      <c r="Q237" s="72"/>
      <c r="R237" s="72"/>
      <c r="S237" s="72">
        <f>S238+S242+S252</f>
        <v>0</v>
      </c>
      <c r="T237" s="72"/>
      <c r="U237" s="72"/>
      <c r="V237" s="72">
        <f>V238+V242+V252</f>
        <v>0</v>
      </c>
      <c r="W237" s="72"/>
      <c r="X237" s="72"/>
      <c r="Y237" s="72">
        <f>V237-S237</f>
        <v>0</v>
      </c>
      <c r="Z237" s="72"/>
      <c r="AA237" s="72"/>
      <c r="AB237" s="72">
        <f>AB238+AB242+AB252</f>
        <v>0</v>
      </c>
      <c r="AC237" s="72"/>
      <c r="AD237" s="72"/>
      <c r="AE237" s="72">
        <f>AE238+AE242+AE252</f>
        <v>0</v>
      </c>
      <c r="AF237" s="72"/>
      <c r="AG237" s="72"/>
      <c r="AH237" s="72">
        <f>P237+V237</f>
        <v>0</v>
      </c>
      <c r="AI237" s="72"/>
      <c r="AJ237" s="72"/>
    </row>
    <row r="238" spans="1:36" ht="24" customHeight="1">
      <c r="A238" s="77" t="s">
        <v>197</v>
      </c>
      <c r="B238" s="77"/>
      <c r="C238" s="77"/>
      <c r="D238" s="78" t="s">
        <v>97</v>
      </c>
      <c r="E238" s="78"/>
      <c r="F238" s="78"/>
      <c r="G238" s="78"/>
      <c r="H238" s="78"/>
      <c r="I238" s="78"/>
      <c r="J238" s="78"/>
      <c r="K238" s="78"/>
      <c r="L238" s="78"/>
      <c r="M238" s="72">
        <f>M239+M241</f>
        <v>0</v>
      </c>
      <c r="N238" s="72"/>
      <c r="O238" s="72"/>
      <c r="P238" s="72">
        <f>P239+P241</f>
        <v>0</v>
      </c>
      <c r="Q238" s="72"/>
      <c r="R238" s="72"/>
      <c r="S238" s="72">
        <f>S239+S241</f>
        <v>0</v>
      </c>
      <c r="T238" s="72"/>
      <c r="U238" s="72"/>
      <c r="V238" s="72">
        <f>V239+V241</f>
        <v>0</v>
      </c>
      <c r="W238" s="72"/>
      <c r="X238" s="72"/>
      <c r="Y238" s="73">
        <f aca="true" t="shared" si="6" ref="Y238:Y258">V238-S238</f>
        <v>0</v>
      </c>
      <c r="Z238" s="73"/>
      <c r="AA238" s="73"/>
      <c r="AB238" s="72">
        <f>AB239</f>
        <v>0</v>
      </c>
      <c r="AC238" s="72"/>
      <c r="AD238" s="72"/>
      <c r="AE238" s="72">
        <f>AE239</f>
        <v>0</v>
      </c>
      <c r="AF238" s="72"/>
      <c r="AG238" s="72"/>
      <c r="AH238" s="73">
        <f aca="true" t="shared" si="7" ref="AH238:AH258">P238+V238</f>
        <v>0</v>
      </c>
      <c r="AI238" s="73"/>
      <c r="AJ238" s="73"/>
    </row>
    <row r="239" spans="1:36" ht="17.25" customHeight="1">
      <c r="A239" s="48" t="s">
        <v>198</v>
      </c>
      <c r="B239" s="48"/>
      <c r="C239" s="48"/>
      <c r="D239" s="76" t="s">
        <v>98</v>
      </c>
      <c r="E239" s="76"/>
      <c r="F239" s="76"/>
      <c r="G239" s="76"/>
      <c r="H239" s="76"/>
      <c r="I239" s="76"/>
      <c r="J239" s="76"/>
      <c r="K239" s="76"/>
      <c r="L239" s="76"/>
      <c r="M239" s="79">
        <f>M240</f>
        <v>0</v>
      </c>
      <c r="N239" s="79"/>
      <c r="O239" s="79"/>
      <c r="P239" s="79">
        <f>P240</f>
        <v>0</v>
      </c>
      <c r="Q239" s="79"/>
      <c r="R239" s="79"/>
      <c r="S239" s="79">
        <f>S240</f>
        <v>0</v>
      </c>
      <c r="T239" s="79"/>
      <c r="U239" s="79"/>
      <c r="V239" s="79">
        <f>V240</f>
        <v>0</v>
      </c>
      <c r="W239" s="79"/>
      <c r="X239" s="79"/>
      <c r="Y239" s="74">
        <f t="shared" si="6"/>
        <v>0</v>
      </c>
      <c r="Z239" s="74"/>
      <c r="AA239" s="74"/>
      <c r="AB239" s="72">
        <f>AB240+AB242</f>
        <v>0</v>
      </c>
      <c r="AC239" s="72"/>
      <c r="AD239" s="72"/>
      <c r="AE239" s="72">
        <f>AE240+AE242</f>
        <v>0</v>
      </c>
      <c r="AF239" s="72"/>
      <c r="AG239" s="72"/>
      <c r="AH239" s="74">
        <f t="shared" si="7"/>
        <v>0</v>
      </c>
      <c r="AI239" s="74"/>
      <c r="AJ239" s="74"/>
    </row>
    <row r="240" spans="1:36" ht="17.25" customHeight="1">
      <c r="A240" s="48" t="s">
        <v>199</v>
      </c>
      <c r="B240" s="48"/>
      <c r="C240" s="48"/>
      <c r="D240" s="76" t="s">
        <v>99</v>
      </c>
      <c r="E240" s="76"/>
      <c r="F240" s="76"/>
      <c r="G240" s="76"/>
      <c r="H240" s="76"/>
      <c r="I240" s="76"/>
      <c r="J240" s="76"/>
      <c r="K240" s="76"/>
      <c r="L240" s="76"/>
      <c r="M240" s="75">
        <v>0</v>
      </c>
      <c r="N240" s="75"/>
      <c r="O240" s="75"/>
      <c r="P240" s="75">
        <v>0</v>
      </c>
      <c r="Q240" s="75"/>
      <c r="R240" s="75"/>
      <c r="S240" s="75">
        <v>0</v>
      </c>
      <c r="T240" s="75"/>
      <c r="U240" s="75"/>
      <c r="V240" s="75">
        <v>0</v>
      </c>
      <c r="W240" s="75"/>
      <c r="X240" s="75"/>
      <c r="Y240" s="74">
        <f t="shared" si="6"/>
        <v>0</v>
      </c>
      <c r="Z240" s="74"/>
      <c r="AA240" s="74"/>
      <c r="AB240" s="75">
        <v>0</v>
      </c>
      <c r="AC240" s="75"/>
      <c r="AD240" s="75"/>
      <c r="AE240" s="75">
        <v>0</v>
      </c>
      <c r="AF240" s="75"/>
      <c r="AG240" s="75"/>
      <c r="AH240" s="74">
        <f t="shared" si="7"/>
        <v>0</v>
      </c>
      <c r="AI240" s="74"/>
      <c r="AJ240" s="74"/>
    </row>
    <row r="241" spans="1:36" ht="17.25" customHeight="1">
      <c r="A241" s="48" t="s">
        <v>200</v>
      </c>
      <c r="B241" s="48"/>
      <c r="C241" s="48"/>
      <c r="D241" s="76" t="s">
        <v>100</v>
      </c>
      <c r="E241" s="76"/>
      <c r="F241" s="76"/>
      <c r="G241" s="76"/>
      <c r="H241" s="76"/>
      <c r="I241" s="76"/>
      <c r="J241" s="76"/>
      <c r="K241" s="76"/>
      <c r="L241" s="76"/>
      <c r="M241" s="75">
        <v>0</v>
      </c>
      <c r="N241" s="75"/>
      <c r="O241" s="75"/>
      <c r="P241" s="75">
        <v>0</v>
      </c>
      <c r="Q241" s="75"/>
      <c r="R241" s="75"/>
      <c r="S241" s="75">
        <v>0</v>
      </c>
      <c r="T241" s="75"/>
      <c r="U241" s="75"/>
      <c r="V241" s="75">
        <v>0</v>
      </c>
      <c r="W241" s="75"/>
      <c r="X241" s="75"/>
      <c r="Y241" s="74">
        <f t="shared" si="6"/>
        <v>0</v>
      </c>
      <c r="Z241" s="74"/>
      <c r="AA241" s="74"/>
      <c r="AB241" s="75">
        <v>0</v>
      </c>
      <c r="AC241" s="75"/>
      <c r="AD241" s="75"/>
      <c r="AE241" s="75">
        <v>0</v>
      </c>
      <c r="AF241" s="75"/>
      <c r="AG241" s="75"/>
      <c r="AH241" s="74">
        <f t="shared" si="7"/>
        <v>0</v>
      </c>
      <c r="AI241" s="74"/>
      <c r="AJ241" s="74"/>
    </row>
    <row r="242" spans="1:36" ht="17.25" customHeight="1">
      <c r="A242" s="77" t="s">
        <v>201</v>
      </c>
      <c r="B242" s="77"/>
      <c r="C242" s="77"/>
      <c r="D242" s="78" t="s">
        <v>101</v>
      </c>
      <c r="E242" s="78"/>
      <c r="F242" s="78"/>
      <c r="G242" s="78"/>
      <c r="H242" s="78"/>
      <c r="I242" s="78"/>
      <c r="J242" s="78"/>
      <c r="K242" s="78"/>
      <c r="L242" s="78"/>
      <c r="M242" s="72">
        <f>M243+M244+M245+M246</f>
        <v>0</v>
      </c>
      <c r="N242" s="72"/>
      <c r="O242" s="72"/>
      <c r="P242" s="72">
        <f>P243+P244+P245+P246</f>
        <v>0</v>
      </c>
      <c r="Q242" s="72"/>
      <c r="R242" s="72"/>
      <c r="S242" s="72">
        <f>S243+S244+S245+S246</f>
        <v>0</v>
      </c>
      <c r="T242" s="72"/>
      <c r="U242" s="72"/>
      <c r="V242" s="72">
        <f>V243+V244+V245+V246</f>
        <v>0</v>
      </c>
      <c r="W242" s="72"/>
      <c r="X242" s="72"/>
      <c r="Y242" s="73">
        <f t="shared" si="6"/>
        <v>0</v>
      </c>
      <c r="Z242" s="73"/>
      <c r="AA242" s="73"/>
      <c r="AB242" s="72">
        <f>AB243+AB244+AB245+AB246</f>
        <v>0</v>
      </c>
      <c r="AC242" s="72"/>
      <c r="AD242" s="72"/>
      <c r="AE242" s="72">
        <f>AE243+AE244+AE245+AE246</f>
        <v>0</v>
      </c>
      <c r="AF242" s="72"/>
      <c r="AG242" s="72"/>
      <c r="AH242" s="73">
        <f t="shared" si="7"/>
        <v>0</v>
      </c>
      <c r="AI242" s="73"/>
      <c r="AJ242" s="73"/>
    </row>
    <row r="243" spans="1:36" ht="25.5" customHeight="1">
      <c r="A243" s="48" t="s">
        <v>202</v>
      </c>
      <c r="B243" s="48"/>
      <c r="C243" s="48"/>
      <c r="D243" s="76" t="s">
        <v>102</v>
      </c>
      <c r="E243" s="76"/>
      <c r="F243" s="76"/>
      <c r="G243" s="76"/>
      <c r="H243" s="76"/>
      <c r="I243" s="76"/>
      <c r="J243" s="76"/>
      <c r="K243" s="76"/>
      <c r="L243" s="76"/>
      <c r="M243" s="75">
        <v>0</v>
      </c>
      <c r="N243" s="75"/>
      <c r="O243" s="75"/>
      <c r="P243" s="75">
        <v>0</v>
      </c>
      <c r="Q243" s="75"/>
      <c r="R243" s="75"/>
      <c r="S243" s="75">
        <v>0</v>
      </c>
      <c r="T243" s="75"/>
      <c r="U243" s="75"/>
      <c r="V243" s="75">
        <v>0</v>
      </c>
      <c r="W243" s="75"/>
      <c r="X243" s="75"/>
      <c r="Y243" s="74">
        <f t="shared" si="6"/>
        <v>0</v>
      </c>
      <c r="Z243" s="74"/>
      <c r="AA243" s="74"/>
      <c r="AB243" s="75">
        <v>0</v>
      </c>
      <c r="AC243" s="75"/>
      <c r="AD243" s="75"/>
      <c r="AE243" s="75">
        <v>0</v>
      </c>
      <c r="AF243" s="75"/>
      <c r="AG243" s="75"/>
      <c r="AH243" s="74">
        <f t="shared" si="7"/>
        <v>0</v>
      </c>
      <c r="AI243" s="74"/>
      <c r="AJ243" s="74"/>
    </row>
    <row r="244" spans="1:36" ht="18" customHeight="1">
      <c r="A244" s="48" t="s">
        <v>203</v>
      </c>
      <c r="B244" s="48"/>
      <c r="C244" s="48"/>
      <c r="D244" s="76" t="s">
        <v>103</v>
      </c>
      <c r="E244" s="76"/>
      <c r="F244" s="76"/>
      <c r="G244" s="76"/>
      <c r="H244" s="76"/>
      <c r="I244" s="76"/>
      <c r="J244" s="76"/>
      <c r="K244" s="76"/>
      <c r="L244" s="76"/>
      <c r="M244" s="75">
        <v>0</v>
      </c>
      <c r="N244" s="75"/>
      <c r="O244" s="75"/>
      <c r="P244" s="75">
        <v>0</v>
      </c>
      <c r="Q244" s="75"/>
      <c r="R244" s="75"/>
      <c r="S244" s="75">
        <v>0</v>
      </c>
      <c r="T244" s="75"/>
      <c r="U244" s="75"/>
      <c r="V244" s="75">
        <v>0</v>
      </c>
      <c r="W244" s="75"/>
      <c r="X244" s="75"/>
      <c r="Y244" s="74">
        <f t="shared" si="6"/>
        <v>0</v>
      </c>
      <c r="Z244" s="74"/>
      <c r="AA244" s="74"/>
      <c r="AB244" s="75">
        <v>0</v>
      </c>
      <c r="AC244" s="75"/>
      <c r="AD244" s="75"/>
      <c r="AE244" s="75">
        <v>0</v>
      </c>
      <c r="AF244" s="75"/>
      <c r="AG244" s="75"/>
      <c r="AH244" s="74">
        <f t="shared" si="7"/>
        <v>0</v>
      </c>
      <c r="AI244" s="74"/>
      <c r="AJ244" s="74"/>
    </row>
    <row r="245" spans="1:36" ht="18" customHeight="1">
      <c r="A245" s="48" t="s">
        <v>204</v>
      </c>
      <c r="B245" s="48"/>
      <c r="C245" s="48"/>
      <c r="D245" s="76" t="s">
        <v>104</v>
      </c>
      <c r="E245" s="76"/>
      <c r="F245" s="76"/>
      <c r="G245" s="76"/>
      <c r="H245" s="76"/>
      <c r="I245" s="76"/>
      <c r="J245" s="76"/>
      <c r="K245" s="76"/>
      <c r="L245" s="76"/>
      <c r="M245" s="75">
        <v>0</v>
      </c>
      <c r="N245" s="75"/>
      <c r="O245" s="75"/>
      <c r="P245" s="75">
        <v>0</v>
      </c>
      <c r="Q245" s="75"/>
      <c r="R245" s="75"/>
      <c r="S245" s="75">
        <v>0</v>
      </c>
      <c r="T245" s="75"/>
      <c r="U245" s="75"/>
      <c r="V245" s="75">
        <v>0</v>
      </c>
      <c r="W245" s="75"/>
      <c r="X245" s="75"/>
      <c r="Y245" s="74">
        <f t="shared" si="6"/>
        <v>0</v>
      </c>
      <c r="Z245" s="74"/>
      <c r="AA245" s="74"/>
      <c r="AB245" s="75">
        <v>0</v>
      </c>
      <c r="AC245" s="75"/>
      <c r="AD245" s="75"/>
      <c r="AE245" s="75">
        <v>0</v>
      </c>
      <c r="AF245" s="75"/>
      <c r="AG245" s="75"/>
      <c r="AH245" s="74">
        <f t="shared" si="7"/>
        <v>0</v>
      </c>
      <c r="AI245" s="74"/>
      <c r="AJ245" s="74"/>
    </row>
    <row r="246" spans="1:36" ht="25.5" customHeight="1">
      <c r="A246" s="48" t="s">
        <v>205</v>
      </c>
      <c r="B246" s="48"/>
      <c r="C246" s="48"/>
      <c r="D246" s="76" t="s">
        <v>105</v>
      </c>
      <c r="E246" s="76"/>
      <c r="F246" s="76"/>
      <c r="G246" s="76"/>
      <c r="H246" s="76"/>
      <c r="I246" s="76"/>
      <c r="J246" s="76"/>
      <c r="K246" s="76"/>
      <c r="L246" s="76"/>
      <c r="M246" s="79">
        <f>SUM(M247:O251)</f>
        <v>0</v>
      </c>
      <c r="N246" s="79"/>
      <c r="O246" s="79"/>
      <c r="P246" s="79">
        <f>SUM(P247:R251)</f>
        <v>0</v>
      </c>
      <c r="Q246" s="79"/>
      <c r="R246" s="79"/>
      <c r="S246" s="79">
        <f>SUM(S247:U251)</f>
        <v>0</v>
      </c>
      <c r="T246" s="79"/>
      <c r="U246" s="79"/>
      <c r="V246" s="79">
        <f>SUM(V247:X251)</f>
        <v>0</v>
      </c>
      <c r="W246" s="79"/>
      <c r="X246" s="79"/>
      <c r="Y246" s="74">
        <f t="shared" si="6"/>
        <v>0</v>
      </c>
      <c r="Z246" s="74"/>
      <c r="AA246" s="74"/>
      <c r="AB246" s="79">
        <f>SUM(AB247:AD251)</f>
        <v>0</v>
      </c>
      <c r="AC246" s="79"/>
      <c r="AD246" s="79"/>
      <c r="AE246" s="79">
        <f>SUM(AE247:AG251)</f>
        <v>0</v>
      </c>
      <c r="AF246" s="79"/>
      <c r="AG246" s="79"/>
      <c r="AH246" s="74">
        <f t="shared" si="7"/>
        <v>0</v>
      </c>
      <c r="AI246" s="74"/>
      <c r="AJ246" s="74"/>
    </row>
    <row r="247" spans="1:36" ht="18" customHeight="1">
      <c r="A247" s="48" t="s">
        <v>206</v>
      </c>
      <c r="B247" s="48"/>
      <c r="C247" s="48"/>
      <c r="D247" s="76" t="s">
        <v>106</v>
      </c>
      <c r="E247" s="76"/>
      <c r="F247" s="76"/>
      <c r="G247" s="76"/>
      <c r="H247" s="76"/>
      <c r="I247" s="76"/>
      <c r="J247" s="76"/>
      <c r="K247" s="76"/>
      <c r="L247" s="76"/>
      <c r="M247" s="15">
        <v>0</v>
      </c>
      <c r="N247" s="53"/>
      <c r="O247" s="16"/>
      <c r="P247" s="15">
        <v>0</v>
      </c>
      <c r="Q247" s="53"/>
      <c r="R247" s="16"/>
      <c r="S247" s="15">
        <v>0</v>
      </c>
      <c r="T247" s="53"/>
      <c r="U247" s="16"/>
      <c r="V247" s="15">
        <v>0</v>
      </c>
      <c r="W247" s="53"/>
      <c r="X247" s="16"/>
      <c r="Y247" s="23">
        <f t="shared" si="6"/>
        <v>0</v>
      </c>
      <c r="Z247" s="24"/>
      <c r="AA247" s="25"/>
      <c r="AB247" s="15">
        <v>0</v>
      </c>
      <c r="AC247" s="53"/>
      <c r="AD247" s="16"/>
      <c r="AE247" s="15">
        <v>0</v>
      </c>
      <c r="AF247" s="53"/>
      <c r="AG247" s="16"/>
      <c r="AH247" s="23">
        <f t="shared" si="7"/>
        <v>0</v>
      </c>
      <c r="AI247" s="24"/>
      <c r="AJ247" s="25"/>
    </row>
    <row r="248" spans="1:36" ht="27.75" customHeight="1">
      <c r="A248" s="48" t="s">
        <v>207</v>
      </c>
      <c r="B248" s="48"/>
      <c r="C248" s="48"/>
      <c r="D248" s="76" t="s">
        <v>107</v>
      </c>
      <c r="E248" s="76"/>
      <c r="F248" s="76"/>
      <c r="G248" s="76"/>
      <c r="H248" s="76"/>
      <c r="I248" s="76"/>
      <c r="J248" s="76"/>
      <c r="K248" s="76"/>
      <c r="L248" s="76"/>
      <c r="M248" s="15">
        <v>0</v>
      </c>
      <c r="N248" s="53"/>
      <c r="O248" s="16"/>
      <c r="P248" s="15">
        <v>0</v>
      </c>
      <c r="Q248" s="53"/>
      <c r="R248" s="16"/>
      <c r="S248" s="15">
        <v>0</v>
      </c>
      <c r="T248" s="53"/>
      <c r="U248" s="16"/>
      <c r="V248" s="15">
        <v>0</v>
      </c>
      <c r="W248" s="53"/>
      <c r="X248" s="16"/>
      <c r="Y248" s="23">
        <f t="shared" si="6"/>
        <v>0</v>
      </c>
      <c r="Z248" s="24"/>
      <c r="AA248" s="25"/>
      <c r="AB248" s="15">
        <v>0</v>
      </c>
      <c r="AC248" s="53"/>
      <c r="AD248" s="16"/>
      <c r="AE248" s="15">
        <v>0</v>
      </c>
      <c r="AF248" s="53"/>
      <c r="AG248" s="16"/>
      <c r="AH248" s="23">
        <f t="shared" si="7"/>
        <v>0</v>
      </c>
      <c r="AI248" s="24"/>
      <c r="AJ248" s="25"/>
    </row>
    <row r="249" spans="1:36" ht="18" customHeight="1">
      <c r="A249" s="48" t="s">
        <v>208</v>
      </c>
      <c r="B249" s="48"/>
      <c r="C249" s="48"/>
      <c r="D249" s="76" t="s">
        <v>108</v>
      </c>
      <c r="E249" s="76"/>
      <c r="F249" s="76"/>
      <c r="G249" s="76"/>
      <c r="H249" s="76"/>
      <c r="I249" s="76"/>
      <c r="J249" s="76"/>
      <c r="K249" s="76"/>
      <c r="L249" s="76"/>
      <c r="M249" s="15">
        <v>0</v>
      </c>
      <c r="N249" s="53"/>
      <c r="O249" s="16"/>
      <c r="P249" s="15">
        <v>0</v>
      </c>
      <c r="Q249" s="53"/>
      <c r="R249" s="16"/>
      <c r="S249" s="15">
        <v>0</v>
      </c>
      <c r="T249" s="53"/>
      <c r="U249" s="16"/>
      <c r="V249" s="15">
        <v>0</v>
      </c>
      <c r="W249" s="53"/>
      <c r="X249" s="16"/>
      <c r="Y249" s="23">
        <f t="shared" si="6"/>
        <v>0</v>
      </c>
      <c r="Z249" s="24"/>
      <c r="AA249" s="25"/>
      <c r="AB249" s="15">
        <v>0</v>
      </c>
      <c r="AC249" s="53"/>
      <c r="AD249" s="16"/>
      <c r="AE249" s="15">
        <v>0</v>
      </c>
      <c r="AF249" s="53"/>
      <c r="AG249" s="16"/>
      <c r="AH249" s="23">
        <f t="shared" si="7"/>
        <v>0</v>
      </c>
      <c r="AI249" s="24"/>
      <c r="AJ249" s="25"/>
    </row>
    <row r="250" spans="1:36" ht="18" customHeight="1">
      <c r="A250" s="48" t="s">
        <v>209</v>
      </c>
      <c r="B250" s="48"/>
      <c r="C250" s="48"/>
      <c r="D250" s="76" t="s">
        <v>109</v>
      </c>
      <c r="E250" s="76"/>
      <c r="F250" s="76"/>
      <c r="G250" s="76"/>
      <c r="H250" s="76"/>
      <c r="I250" s="76"/>
      <c r="J250" s="76"/>
      <c r="K250" s="76"/>
      <c r="L250" s="76"/>
      <c r="M250" s="15">
        <v>0</v>
      </c>
      <c r="N250" s="53"/>
      <c r="O250" s="16"/>
      <c r="P250" s="15">
        <v>0</v>
      </c>
      <c r="Q250" s="53"/>
      <c r="R250" s="16"/>
      <c r="S250" s="15">
        <v>0</v>
      </c>
      <c r="T250" s="53"/>
      <c r="U250" s="16"/>
      <c r="V250" s="15">
        <v>0</v>
      </c>
      <c r="W250" s="53"/>
      <c r="X250" s="16"/>
      <c r="Y250" s="23">
        <f t="shared" si="6"/>
        <v>0</v>
      </c>
      <c r="Z250" s="24"/>
      <c r="AA250" s="25"/>
      <c r="AB250" s="15">
        <v>0</v>
      </c>
      <c r="AC250" s="53"/>
      <c r="AD250" s="16"/>
      <c r="AE250" s="15">
        <v>0</v>
      </c>
      <c r="AF250" s="53"/>
      <c r="AG250" s="16"/>
      <c r="AH250" s="23">
        <f t="shared" si="7"/>
        <v>0</v>
      </c>
      <c r="AI250" s="24"/>
      <c r="AJ250" s="25"/>
    </row>
    <row r="251" spans="1:36" ht="18" customHeight="1">
      <c r="A251" s="48" t="s">
        <v>210</v>
      </c>
      <c r="B251" s="48"/>
      <c r="C251" s="48"/>
      <c r="D251" s="76" t="s">
        <v>110</v>
      </c>
      <c r="E251" s="76"/>
      <c r="F251" s="76"/>
      <c r="G251" s="76"/>
      <c r="H251" s="76"/>
      <c r="I251" s="76"/>
      <c r="J251" s="76"/>
      <c r="K251" s="76"/>
      <c r="L251" s="76"/>
      <c r="M251" s="15">
        <v>0</v>
      </c>
      <c r="N251" s="53"/>
      <c r="O251" s="16"/>
      <c r="P251" s="15">
        <v>0</v>
      </c>
      <c r="Q251" s="53"/>
      <c r="R251" s="16"/>
      <c r="S251" s="15">
        <v>0</v>
      </c>
      <c r="T251" s="53"/>
      <c r="U251" s="16"/>
      <c r="V251" s="15">
        <v>0</v>
      </c>
      <c r="W251" s="53"/>
      <c r="X251" s="16"/>
      <c r="Y251" s="23">
        <f t="shared" si="6"/>
        <v>0</v>
      </c>
      <c r="Z251" s="24"/>
      <c r="AA251" s="25"/>
      <c r="AB251" s="15">
        <v>0</v>
      </c>
      <c r="AC251" s="53"/>
      <c r="AD251" s="16"/>
      <c r="AE251" s="15">
        <v>0</v>
      </c>
      <c r="AF251" s="53"/>
      <c r="AG251" s="16"/>
      <c r="AH251" s="23">
        <f t="shared" si="7"/>
        <v>0</v>
      </c>
      <c r="AI251" s="24"/>
      <c r="AJ251" s="25"/>
    </row>
    <row r="252" spans="1:36" ht="18" customHeight="1">
      <c r="A252" s="77" t="s">
        <v>211</v>
      </c>
      <c r="B252" s="77"/>
      <c r="C252" s="77"/>
      <c r="D252" s="78" t="s">
        <v>111</v>
      </c>
      <c r="E252" s="78"/>
      <c r="F252" s="78"/>
      <c r="G252" s="78"/>
      <c r="H252" s="78"/>
      <c r="I252" s="78"/>
      <c r="J252" s="78"/>
      <c r="K252" s="78"/>
      <c r="L252" s="78"/>
      <c r="M252" s="80">
        <v>0</v>
      </c>
      <c r="N252" s="80"/>
      <c r="O252" s="80"/>
      <c r="P252" s="80">
        <v>0</v>
      </c>
      <c r="Q252" s="80"/>
      <c r="R252" s="80"/>
      <c r="S252" s="80">
        <v>0</v>
      </c>
      <c r="T252" s="80"/>
      <c r="U252" s="80"/>
      <c r="V252" s="80">
        <v>0</v>
      </c>
      <c r="W252" s="80"/>
      <c r="X252" s="80"/>
      <c r="Y252" s="73">
        <f t="shared" si="6"/>
        <v>0</v>
      </c>
      <c r="Z252" s="73"/>
      <c r="AA252" s="73"/>
      <c r="AB252" s="80">
        <v>0</v>
      </c>
      <c r="AC252" s="80"/>
      <c r="AD252" s="80"/>
      <c r="AE252" s="80">
        <v>0</v>
      </c>
      <c r="AF252" s="80"/>
      <c r="AG252" s="80"/>
      <c r="AH252" s="73">
        <f t="shared" si="7"/>
        <v>0</v>
      </c>
      <c r="AI252" s="73"/>
      <c r="AJ252" s="73"/>
    </row>
    <row r="253" spans="1:36" ht="18" customHeight="1">
      <c r="A253" s="77" t="s">
        <v>217</v>
      </c>
      <c r="B253" s="77"/>
      <c r="C253" s="77"/>
      <c r="D253" s="78" t="s">
        <v>112</v>
      </c>
      <c r="E253" s="78"/>
      <c r="F253" s="78"/>
      <c r="G253" s="78"/>
      <c r="H253" s="78"/>
      <c r="I253" s="78"/>
      <c r="J253" s="78"/>
      <c r="K253" s="78"/>
      <c r="L253" s="78"/>
      <c r="M253" s="72">
        <f>M254</f>
        <v>0</v>
      </c>
      <c r="N253" s="72"/>
      <c r="O253" s="72"/>
      <c r="P253" s="72">
        <f>P254</f>
        <v>0</v>
      </c>
      <c r="Q253" s="72"/>
      <c r="R253" s="72"/>
      <c r="S253" s="72">
        <f>S254</f>
        <v>0</v>
      </c>
      <c r="T253" s="72"/>
      <c r="U253" s="72"/>
      <c r="V253" s="72">
        <f>V254</f>
        <v>0</v>
      </c>
      <c r="W253" s="72"/>
      <c r="X253" s="72"/>
      <c r="Y253" s="73">
        <f t="shared" si="6"/>
        <v>0</v>
      </c>
      <c r="Z253" s="73"/>
      <c r="AA253" s="73"/>
      <c r="AB253" s="72">
        <f>AB254</f>
        <v>0</v>
      </c>
      <c r="AC253" s="72"/>
      <c r="AD253" s="72"/>
      <c r="AE253" s="72">
        <f>AE254</f>
        <v>0</v>
      </c>
      <c r="AF253" s="72"/>
      <c r="AG253" s="72"/>
      <c r="AH253" s="73">
        <f t="shared" si="7"/>
        <v>0</v>
      </c>
      <c r="AI253" s="73"/>
      <c r="AJ253" s="73"/>
    </row>
    <row r="254" spans="1:36" ht="18" customHeight="1">
      <c r="A254" s="77" t="s">
        <v>212</v>
      </c>
      <c r="B254" s="77"/>
      <c r="C254" s="77"/>
      <c r="D254" s="78" t="s">
        <v>113</v>
      </c>
      <c r="E254" s="78"/>
      <c r="F254" s="78"/>
      <c r="G254" s="78"/>
      <c r="H254" s="78"/>
      <c r="I254" s="78"/>
      <c r="J254" s="78"/>
      <c r="K254" s="78"/>
      <c r="L254" s="78"/>
      <c r="M254" s="72">
        <f>M255+M256</f>
        <v>0</v>
      </c>
      <c r="N254" s="72"/>
      <c r="O254" s="72"/>
      <c r="P254" s="72">
        <f>P255+P256</f>
        <v>0</v>
      </c>
      <c r="Q254" s="72"/>
      <c r="R254" s="72"/>
      <c r="S254" s="72">
        <f>S255+S256</f>
        <v>0</v>
      </c>
      <c r="T254" s="72"/>
      <c r="U254" s="72"/>
      <c r="V254" s="72">
        <f>V255+V256</f>
        <v>0</v>
      </c>
      <c r="W254" s="72"/>
      <c r="X254" s="72"/>
      <c r="Y254" s="73">
        <f t="shared" si="6"/>
        <v>0</v>
      </c>
      <c r="Z254" s="73"/>
      <c r="AA254" s="73"/>
      <c r="AB254" s="72">
        <f>AB255+AB256</f>
        <v>0</v>
      </c>
      <c r="AC254" s="72"/>
      <c r="AD254" s="72"/>
      <c r="AE254" s="72">
        <f>AE255+AE256</f>
        <v>0</v>
      </c>
      <c r="AF254" s="72"/>
      <c r="AG254" s="72"/>
      <c r="AH254" s="73">
        <f t="shared" si="7"/>
        <v>0</v>
      </c>
      <c r="AI254" s="73"/>
      <c r="AJ254" s="73"/>
    </row>
    <row r="255" spans="1:36" ht="27.75" customHeight="1">
      <c r="A255" s="48" t="s">
        <v>213</v>
      </c>
      <c r="B255" s="48"/>
      <c r="C255" s="48"/>
      <c r="D255" s="76" t="s">
        <v>114</v>
      </c>
      <c r="E255" s="76"/>
      <c r="F255" s="76"/>
      <c r="G255" s="76"/>
      <c r="H255" s="76"/>
      <c r="I255" s="76"/>
      <c r="J255" s="76"/>
      <c r="K255" s="76"/>
      <c r="L255" s="76"/>
      <c r="M255" s="75">
        <v>0</v>
      </c>
      <c r="N255" s="75"/>
      <c r="O255" s="75"/>
      <c r="P255" s="75">
        <v>0</v>
      </c>
      <c r="Q255" s="75"/>
      <c r="R255" s="75"/>
      <c r="S255" s="75">
        <v>0</v>
      </c>
      <c r="T255" s="75"/>
      <c r="U255" s="75"/>
      <c r="V255" s="75">
        <v>0</v>
      </c>
      <c r="W255" s="75"/>
      <c r="X255" s="75"/>
      <c r="Y255" s="74">
        <f t="shared" si="6"/>
        <v>0</v>
      </c>
      <c r="Z255" s="74"/>
      <c r="AA255" s="74"/>
      <c r="AB255" s="75">
        <v>0</v>
      </c>
      <c r="AC255" s="75"/>
      <c r="AD255" s="75"/>
      <c r="AE255" s="75">
        <v>0</v>
      </c>
      <c r="AF255" s="75"/>
      <c r="AG255" s="75"/>
      <c r="AH255" s="74">
        <f t="shared" si="7"/>
        <v>0</v>
      </c>
      <c r="AI255" s="74"/>
      <c r="AJ255" s="74"/>
    </row>
    <row r="256" spans="1:36" ht="16.5" customHeight="1">
      <c r="A256" s="48" t="s">
        <v>214</v>
      </c>
      <c r="B256" s="48"/>
      <c r="C256" s="48"/>
      <c r="D256" s="76" t="s">
        <v>115</v>
      </c>
      <c r="E256" s="76"/>
      <c r="F256" s="76"/>
      <c r="G256" s="76"/>
      <c r="H256" s="76"/>
      <c r="I256" s="76"/>
      <c r="J256" s="76"/>
      <c r="K256" s="76"/>
      <c r="L256" s="76"/>
      <c r="M256" s="79">
        <f>M257</f>
        <v>0</v>
      </c>
      <c r="N256" s="79"/>
      <c r="O256" s="79"/>
      <c r="P256" s="79">
        <v>0</v>
      </c>
      <c r="Q256" s="79"/>
      <c r="R256" s="79"/>
      <c r="S256" s="79">
        <f>S257</f>
        <v>0</v>
      </c>
      <c r="T256" s="79"/>
      <c r="U256" s="79"/>
      <c r="V256" s="79">
        <f>V257</f>
        <v>0</v>
      </c>
      <c r="W256" s="79"/>
      <c r="X256" s="79"/>
      <c r="Y256" s="74">
        <f t="shared" si="6"/>
        <v>0</v>
      </c>
      <c r="Z256" s="74"/>
      <c r="AA256" s="74"/>
      <c r="AB256" s="79">
        <f>AB257</f>
        <v>0</v>
      </c>
      <c r="AC256" s="79"/>
      <c r="AD256" s="79"/>
      <c r="AE256" s="79">
        <f>AE257</f>
        <v>0</v>
      </c>
      <c r="AF256" s="79"/>
      <c r="AG256" s="79"/>
      <c r="AH256" s="74">
        <f t="shared" si="7"/>
        <v>0</v>
      </c>
      <c r="AI256" s="74"/>
      <c r="AJ256" s="74"/>
    </row>
    <row r="257" spans="1:36" ht="27.75" customHeight="1">
      <c r="A257" s="48" t="s">
        <v>215</v>
      </c>
      <c r="B257" s="48"/>
      <c r="C257" s="48"/>
      <c r="D257" s="76" t="s">
        <v>116</v>
      </c>
      <c r="E257" s="76"/>
      <c r="F257" s="76"/>
      <c r="G257" s="76"/>
      <c r="H257" s="76"/>
      <c r="I257" s="76"/>
      <c r="J257" s="76"/>
      <c r="K257" s="76"/>
      <c r="L257" s="76"/>
      <c r="M257" s="75">
        <v>0</v>
      </c>
      <c r="N257" s="75"/>
      <c r="O257" s="75"/>
      <c r="P257" s="75">
        <v>0</v>
      </c>
      <c r="Q257" s="75"/>
      <c r="R257" s="75"/>
      <c r="S257" s="75">
        <v>0</v>
      </c>
      <c r="T257" s="75"/>
      <c r="U257" s="75"/>
      <c r="V257" s="75">
        <v>0</v>
      </c>
      <c r="W257" s="75"/>
      <c r="X257" s="75"/>
      <c r="Y257" s="74">
        <f t="shared" si="6"/>
        <v>0</v>
      </c>
      <c r="Z257" s="74"/>
      <c r="AA257" s="74"/>
      <c r="AB257" s="75">
        <v>0</v>
      </c>
      <c r="AC257" s="75"/>
      <c r="AD257" s="75"/>
      <c r="AE257" s="75">
        <v>0</v>
      </c>
      <c r="AF257" s="75"/>
      <c r="AG257" s="75"/>
      <c r="AH257" s="74">
        <f t="shared" si="7"/>
        <v>0</v>
      </c>
      <c r="AI257" s="74"/>
      <c r="AJ257" s="74"/>
    </row>
    <row r="258" spans="1:36" ht="23.25" customHeight="1">
      <c r="A258" s="77"/>
      <c r="B258" s="77"/>
      <c r="C258" s="77"/>
      <c r="D258" s="78" t="s">
        <v>95</v>
      </c>
      <c r="E258" s="78"/>
      <c r="F258" s="78"/>
      <c r="G258" s="78"/>
      <c r="H258" s="78"/>
      <c r="I258" s="78"/>
      <c r="J258" s="78"/>
      <c r="K258" s="78"/>
      <c r="L258" s="78"/>
      <c r="M258" s="72">
        <f>M237+M253</f>
        <v>0</v>
      </c>
      <c r="N258" s="72"/>
      <c r="O258" s="72"/>
      <c r="P258" s="72">
        <f>P237+P253</f>
        <v>0</v>
      </c>
      <c r="Q258" s="72"/>
      <c r="R258" s="72"/>
      <c r="S258" s="72">
        <f>S237+S253</f>
        <v>0</v>
      </c>
      <c r="T258" s="72"/>
      <c r="U258" s="72"/>
      <c r="V258" s="72">
        <f>V237+V253</f>
        <v>0</v>
      </c>
      <c r="W258" s="72"/>
      <c r="X258" s="72"/>
      <c r="Y258" s="73">
        <f t="shared" si="6"/>
        <v>0</v>
      </c>
      <c r="Z258" s="73"/>
      <c r="AA258" s="73"/>
      <c r="AB258" s="72">
        <f>AB237+AB253</f>
        <v>0</v>
      </c>
      <c r="AC258" s="72"/>
      <c r="AD258" s="72"/>
      <c r="AE258" s="72">
        <f>AE237+AE253</f>
        <v>0</v>
      </c>
      <c r="AF258" s="72"/>
      <c r="AG258" s="72"/>
      <c r="AH258" s="73">
        <f t="shared" si="7"/>
        <v>0</v>
      </c>
      <c r="AI258" s="73"/>
      <c r="AJ258" s="73"/>
    </row>
    <row r="260" spans="1:36" ht="15.75">
      <c r="A260" s="4" t="s">
        <v>227</v>
      </c>
      <c r="AJ260" s="6"/>
    </row>
    <row r="261" ht="12.75">
      <c r="AJ261" s="6" t="s">
        <v>66</v>
      </c>
    </row>
    <row r="262" spans="1:36" ht="20.25" customHeight="1">
      <c r="A262" s="26" t="s">
        <v>93</v>
      </c>
      <c r="B262" s="28"/>
      <c r="C262" s="26" t="s">
        <v>94</v>
      </c>
      <c r="D262" s="27"/>
      <c r="E262" s="27"/>
      <c r="F262" s="27"/>
      <c r="G262" s="27"/>
      <c r="H262" s="27"/>
      <c r="I262" s="27"/>
      <c r="J262" s="27"/>
      <c r="K262" s="28"/>
      <c r="L262" s="47" t="s">
        <v>229</v>
      </c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 t="s">
        <v>175</v>
      </c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</row>
    <row r="263" spans="1:36" ht="48" customHeight="1">
      <c r="A263" s="29"/>
      <c r="B263" s="31"/>
      <c r="C263" s="29"/>
      <c r="D263" s="30"/>
      <c r="E263" s="30"/>
      <c r="F263" s="30"/>
      <c r="G263" s="30"/>
      <c r="H263" s="30"/>
      <c r="I263" s="30"/>
      <c r="J263" s="30"/>
      <c r="K263" s="31"/>
      <c r="L263" s="46" t="s">
        <v>230</v>
      </c>
      <c r="M263" s="46"/>
      <c r="N263" s="46"/>
      <c r="O263" s="49" t="s">
        <v>221</v>
      </c>
      <c r="P263" s="50"/>
      <c r="Q263" s="47" t="s">
        <v>231</v>
      </c>
      <c r="R263" s="47"/>
      <c r="S263" s="47"/>
      <c r="T263" s="47"/>
      <c r="U263" s="47"/>
      <c r="V263" s="46" t="s">
        <v>233</v>
      </c>
      <c r="W263" s="46"/>
      <c r="X263" s="46"/>
      <c r="Y263" s="46" t="s">
        <v>234</v>
      </c>
      <c r="Z263" s="46"/>
      <c r="AA263" s="46" t="s">
        <v>235</v>
      </c>
      <c r="AB263" s="46"/>
      <c r="AC263" s="46"/>
      <c r="AD263" s="46" t="s">
        <v>231</v>
      </c>
      <c r="AE263" s="46"/>
      <c r="AF263" s="46"/>
      <c r="AG263" s="46"/>
      <c r="AH263" s="46" t="s">
        <v>237</v>
      </c>
      <c r="AI263" s="46"/>
      <c r="AJ263" s="46"/>
    </row>
    <row r="264" spans="1:36" ht="39.75" customHeight="1">
      <c r="A264" s="32"/>
      <c r="B264" s="34"/>
      <c r="C264" s="32"/>
      <c r="D264" s="33"/>
      <c r="E264" s="33"/>
      <c r="F264" s="33"/>
      <c r="G264" s="33"/>
      <c r="H264" s="33"/>
      <c r="I264" s="33"/>
      <c r="J264" s="33"/>
      <c r="K264" s="34"/>
      <c r="L264" s="46"/>
      <c r="M264" s="46"/>
      <c r="N264" s="46"/>
      <c r="O264" s="51"/>
      <c r="P264" s="52"/>
      <c r="Q264" s="46" t="s">
        <v>232</v>
      </c>
      <c r="R264" s="46"/>
      <c r="S264" s="46" t="s">
        <v>224</v>
      </c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 t="s">
        <v>232</v>
      </c>
      <c r="AE264" s="46"/>
      <c r="AF264" s="46" t="s">
        <v>236</v>
      </c>
      <c r="AG264" s="46"/>
      <c r="AH264" s="46"/>
      <c r="AI264" s="46"/>
      <c r="AJ264" s="46"/>
    </row>
    <row r="265" spans="1:36" ht="12.75">
      <c r="A265" s="35">
        <v>1</v>
      </c>
      <c r="B265" s="37"/>
      <c r="C265" s="35">
        <v>2</v>
      </c>
      <c r="D265" s="36"/>
      <c r="E265" s="36"/>
      <c r="F265" s="36"/>
      <c r="G265" s="36"/>
      <c r="H265" s="36"/>
      <c r="I265" s="36"/>
      <c r="J265" s="36"/>
      <c r="K265" s="37"/>
      <c r="L265" s="35" t="s">
        <v>17</v>
      </c>
      <c r="M265" s="36"/>
      <c r="N265" s="37"/>
      <c r="O265" s="35" t="s">
        <v>18</v>
      </c>
      <c r="P265" s="37"/>
      <c r="Q265" s="35" t="s">
        <v>19</v>
      </c>
      <c r="R265" s="37"/>
      <c r="S265" s="35" t="s">
        <v>20</v>
      </c>
      <c r="T265" s="36"/>
      <c r="U265" s="37"/>
      <c r="V265" s="35" t="s">
        <v>33</v>
      </c>
      <c r="W265" s="36"/>
      <c r="X265" s="37"/>
      <c r="Y265" s="35" t="s">
        <v>34</v>
      </c>
      <c r="Z265" s="37"/>
      <c r="AA265" s="35" t="s">
        <v>35</v>
      </c>
      <c r="AB265" s="36"/>
      <c r="AC265" s="37"/>
      <c r="AD265" s="35" t="s">
        <v>164</v>
      </c>
      <c r="AE265" s="37"/>
      <c r="AF265" s="35" t="s">
        <v>165</v>
      </c>
      <c r="AG265" s="37"/>
      <c r="AH265" s="35" t="s">
        <v>228</v>
      </c>
      <c r="AI265" s="36"/>
      <c r="AJ265" s="37"/>
    </row>
    <row r="266" spans="1:36" ht="12.75" customHeight="1">
      <c r="A266" s="44" t="s">
        <v>216</v>
      </c>
      <c r="B266" s="45"/>
      <c r="C266" s="38" t="s">
        <v>96</v>
      </c>
      <c r="D266" s="39"/>
      <c r="E266" s="39"/>
      <c r="F266" s="39"/>
      <c r="G266" s="39"/>
      <c r="H266" s="39"/>
      <c r="I266" s="39"/>
      <c r="J266" s="39"/>
      <c r="K266" s="40"/>
      <c r="L266" s="19">
        <f>L267+L271+L281</f>
        <v>0</v>
      </c>
      <c r="M266" s="54"/>
      <c r="N266" s="20"/>
      <c r="O266" s="19">
        <f>O267+O271+O281</f>
        <v>0</v>
      </c>
      <c r="P266" s="20"/>
      <c r="Q266" s="19">
        <f>Q267+Q271+Q281</f>
        <v>0</v>
      </c>
      <c r="R266" s="20"/>
      <c r="S266" s="19">
        <f>S267+S271+S281</f>
        <v>0</v>
      </c>
      <c r="T266" s="54"/>
      <c r="U266" s="20"/>
      <c r="V266" s="19">
        <f>L266-Q266</f>
        <v>0</v>
      </c>
      <c r="W266" s="54"/>
      <c r="X266" s="20"/>
      <c r="Y266" s="19">
        <f>Y267+Y271+Y281</f>
        <v>0</v>
      </c>
      <c r="Z266" s="20"/>
      <c r="AA266" s="19">
        <f>O266-Q266-S266</f>
        <v>0</v>
      </c>
      <c r="AB266" s="54"/>
      <c r="AC266" s="20"/>
      <c r="AD266" s="19">
        <f>AD267+AD271+AD281</f>
        <v>0</v>
      </c>
      <c r="AE266" s="20"/>
      <c r="AF266" s="19">
        <f>AF267+AF271+AF281</f>
        <v>0</v>
      </c>
      <c r="AG266" s="20"/>
      <c r="AH266" s="19">
        <f>Y266-AD266</f>
        <v>0</v>
      </c>
      <c r="AI266" s="54"/>
      <c r="AJ266" s="20"/>
    </row>
    <row r="267" spans="1:36" ht="27" customHeight="1">
      <c r="A267" s="44" t="s">
        <v>197</v>
      </c>
      <c r="B267" s="45"/>
      <c r="C267" s="38" t="s">
        <v>97</v>
      </c>
      <c r="D267" s="39"/>
      <c r="E267" s="39"/>
      <c r="F267" s="39"/>
      <c r="G267" s="39"/>
      <c r="H267" s="39"/>
      <c r="I267" s="39"/>
      <c r="J267" s="39"/>
      <c r="K267" s="40"/>
      <c r="L267" s="19">
        <f>L268+L270</f>
        <v>0</v>
      </c>
      <c r="M267" s="54"/>
      <c r="N267" s="20"/>
      <c r="O267" s="19">
        <f>O268+O270</f>
        <v>0</v>
      </c>
      <c r="P267" s="20"/>
      <c r="Q267" s="19">
        <f>Q268+Q270</f>
        <v>0</v>
      </c>
      <c r="R267" s="20"/>
      <c r="S267" s="19">
        <f>S268+S270</f>
        <v>0</v>
      </c>
      <c r="T267" s="54"/>
      <c r="U267" s="20"/>
      <c r="V267" s="55">
        <f aca="true" t="shared" si="8" ref="V267:V287">L267-Q267</f>
        <v>0</v>
      </c>
      <c r="W267" s="56"/>
      <c r="X267" s="57"/>
      <c r="Y267" s="19">
        <f>Y268+Y270</f>
        <v>0</v>
      </c>
      <c r="Z267" s="20"/>
      <c r="AA267" s="55">
        <f aca="true" t="shared" si="9" ref="AA267:AA287">O267-Q267-S267</f>
        <v>0</v>
      </c>
      <c r="AB267" s="56"/>
      <c r="AC267" s="57"/>
      <c r="AD267" s="19">
        <f>AD268+AD270</f>
        <v>0</v>
      </c>
      <c r="AE267" s="20"/>
      <c r="AF267" s="19">
        <f>AF268+AF270</f>
        <v>0</v>
      </c>
      <c r="AG267" s="20"/>
      <c r="AH267" s="55">
        <f aca="true" t="shared" si="10" ref="AH267:AH287">Y267-AD267</f>
        <v>0</v>
      </c>
      <c r="AI267" s="56"/>
      <c r="AJ267" s="57"/>
    </row>
    <row r="268" spans="1:36" ht="12.75" customHeight="1">
      <c r="A268" s="35" t="s">
        <v>198</v>
      </c>
      <c r="B268" s="37"/>
      <c r="C268" s="41" t="s">
        <v>98</v>
      </c>
      <c r="D268" s="42"/>
      <c r="E268" s="42"/>
      <c r="F268" s="42"/>
      <c r="G268" s="42"/>
      <c r="H268" s="42"/>
      <c r="I268" s="42"/>
      <c r="J268" s="42"/>
      <c r="K268" s="43"/>
      <c r="L268" s="17">
        <f>L269</f>
        <v>0</v>
      </c>
      <c r="M268" s="58"/>
      <c r="N268" s="18"/>
      <c r="O268" s="17">
        <f>O269</f>
        <v>0</v>
      </c>
      <c r="P268" s="18"/>
      <c r="Q268" s="17">
        <f>Q269</f>
        <v>0</v>
      </c>
      <c r="R268" s="18"/>
      <c r="S268" s="17">
        <f>S269</f>
        <v>0</v>
      </c>
      <c r="T268" s="58"/>
      <c r="U268" s="18"/>
      <c r="V268" s="23">
        <f t="shared" si="8"/>
        <v>0</v>
      </c>
      <c r="W268" s="24"/>
      <c r="X268" s="25"/>
      <c r="Y268" s="17">
        <f>Y269</f>
        <v>0</v>
      </c>
      <c r="Z268" s="18"/>
      <c r="AA268" s="23">
        <f t="shared" si="9"/>
        <v>0</v>
      </c>
      <c r="AB268" s="24"/>
      <c r="AC268" s="25"/>
      <c r="AD268" s="17">
        <f>AD269</f>
        <v>0</v>
      </c>
      <c r="AE268" s="18"/>
      <c r="AF268" s="17">
        <f>AF269</f>
        <v>0</v>
      </c>
      <c r="AG268" s="18"/>
      <c r="AH268" s="23">
        <f t="shared" si="10"/>
        <v>0</v>
      </c>
      <c r="AI268" s="24"/>
      <c r="AJ268" s="25"/>
    </row>
    <row r="269" spans="1:36" ht="12.75" customHeight="1">
      <c r="A269" s="35" t="s">
        <v>199</v>
      </c>
      <c r="B269" s="37"/>
      <c r="C269" s="41" t="s">
        <v>99</v>
      </c>
      <c r="D269" s="42"/>
      <c r="E269" s="42"/>
      <c r="F269" s="42"/>
      <c r="G269" s="42"/>
      <c r="H269" s="42"/>
      <c r="I269" s="42"/>
      <c r="J269" s="42"/>
      <c r="K269" s="43"/>
      <c r="L269" s="15">
        <v>0</v>
      </c>
      <c r="M269" s="53"/>
      <c r="N269" s="16"/>
      <c r="O269" s="15">
        <v>0</v>
      </c>
      <c r="P269" s="16"/>
      <c r="Q269" s="15">
        <v>0</v>
      </c>
      <c r="R269" s="16"/>
      <c r="S269" s="15">
        <v>0</v>
      </c>
      <c r="T269" s="53"/>
      <c r="U269" s="16"/>
      <c r="V269" s="23">
        <f t="shared" si="8"/>
        <v>0</v>
      </c>
      <c r="W269" s="24"/>
      <c r="X269" s="25"/>
      <c r="Y269" s="15">
        <v>0</v>
      </c>
      <c r="Z269" s="16"/>
      <c r="AA269" s="23">
        <f t="shared" si="9"/>
        <v>0</v>
      </c>
      <c r="AB269" s="24"/>
      <c r="AC269" s="25"/>
      <c r="AD269" s="15">
        <v>0</v>
      </c>
      <c r="AE269" s="16"/>
      <c r="AF269" s="15">
        <v>0</v>
      </c>
      <c r="AG269" s="16"/>
      <c r="AH269" s="23">
        <f t="shared" si="10"/>
        <v>0</v>
      </c>
      <c r="AI269" s="24"/>
      <c r="AJ269" s="25"/>
    </row>
    <row r="270" spans="1:36" ht="12.75" customHeight="1">
      <c r="A270" s="35" t="s">
        <v>200</v>
      </c>
      <c r="B270" s="37"/>
      <c r="C270" s="41" t="s">
        <v>100</v>
      </c>
      <c r="D270" s="42"/>
      <c r="E270" s="42"/>
      <c r="F270" s="42"/>
      <c r="G270" s="42"/>
      <c r="H270" s="42"/>
      <c r="I270" s="42"/>
      <c r="J270" s="42"/>
      <c r="K270" s="43"/>
      <c r="L270" s="15">
        <v>0</v>
      </c>
      <c r="M270" s="53"/>
      <c r="N270" s="16"/>
      <c r="O270" s="15">
        <v>0</v>
      </c>
      <c r="P270" s="16"/>
      <c r="Q270" s="15">
        <v>0</v>
      </c>
      <c r="R270" s="16"/>
      <c r="S270" s="15">
        <v>0</v>
      </c>
      <c r="T270" s="53"/>
      <c r="U270" s="16"/>
      <c r="V270" s="23">
        <f t="shared" si="8"/>
        <v>0</v>
      </c>
      <c r="W270" s="24"/>
      <c r="X270" s="25"/>
      <c r="Y270" s="15">
        <v>0</v>
      </c>
      <c r="Z270" s="16"/>
      <c r="AA270" s="23">
        <f t="shared" si="9"/>
        <v>0</v>
      </c>
      <c r="AB270" s="24"/>
      <c r="AC270" s="25"/>
      <c r="AD270" s="15">
        <v>0</v>
      </c>
      <c r="AE270" s="16"/>
      <c r="AF270" s="15">
        <v>0</v>
      </c>
      <c r="AG270" s="16"/>
      <c r="AH270" s="23">
        <f t="shared" si="10"/>
        <v>0</v>
      </c>
      <c r="AI270" s="24"/>
      <c r="AJ270" s="25"/>
    </row>
    <row r="271" spans="1:36" ht="12.75" customHeight="1">
      <c r="A271" s="44" t="s">
        <v>201</v>
      </c>
      <c r="B271" s="45"/>
      <c r="C271" s="38" t="s">
        <v>101</v>
      </c>
      <c r="D271" s="39"/>
      <c r="E271" s="39"/>
      <c r="F271" s="39"/>
      <c r="G271" s="39"/>
      <c r="H271" s="39"/>
      <c r="I271" s="39"/>
      <c r="J271" s="39"/>
      <c r="K271" s="40"/>
      <c r="L271" s="19">
        <f>L272+L273+L274+L275</f>
        <v>0</v>
      </c>
      <c r="M271" s="54"/>
      <c r="N271" s="20"/>
      <c r="O271" s="19">
        <f>O272+O273+O274+O275</f>
        <v>0</v>
      </c>
      <c r="P271" s="20"/>
      <c r="Q271" s="19">
        <f>Q272+Q273+Q274+Q275</f>
        <v>0</v>
      </c>
      <c r="R271" s="20"/>
      <c r="S271" s="19">
        <f>S272+S273+S274+S275</f>
        <v>0</v>
      </c>
      <c r="T271" s="54"/>
      <c r="U271" s="20"/>
      <c r="V271" s="55">
        <f t="shared" si="8"/>
        <v>0</v>
      </c>
      <c r="W271" s="56"/>
      <c r="X271" s="57"/>
      <c r="Y271" s="19">
        <f>Y272+Y273+Y274+Y275</f>
        <v>0</v>
      </c>
      <c r="Z271" s="20"/>
      <c r="AA271" s="55">
        <f t="shared" si="9"/>
        <v>0</v>
      </c>
      <c r="AB271" s="56"/>
      <c r="AC271" s="57"/>
      <c r="AD271" s="19">
        <f>AD272+AD273+AD274+AD275</f>
        <v>0</v>
      </c>
      <c r="AE271" s="20"/>
      <c r="AF271" s="19">
        <f>AF272+AF273+AF274+AF275</f>
        <v>0</v>
      </c>
      <c r="AG271" s="20"/>
      <c r="AH271" s="55">
        <f t="shared" si="10"/>
        <v>0</v>
      </c>
      <c r="AI271" s="56"/>
      <c r="AJ271" s="57"/>
    </row>
    <row r="272" spans="1:36" ht="27" customHeight="1">
      <c r="A272" s="35" t="s">
        <v>202</v>
      </c>
      <c r="B272" s="37"/>
      <c r="C272" s="41" t="s">
        <v>102</v>
      </c>
      <c r="D272" s="42"/>
      <c r="E272" s="42"/>
      <c r="F272" s="42"/>
      <c r="G272" s="42"/>
      <c r="H272" s="42"/>
      <c r="I272" s="42"/>
      <c r="J272" s="42"/>
      <c r="K272" s="43"/>
      <c r="L272" s="15">
        <v>0</v>
      </c>
      <c r="M272" s="53"/>
      <c r="N272" s="16"/>
      <c r="O272" s="15">
        <v>0</v>
      </c>
      <c r="P272" s="16"/>
      <c r="Q272" s="15">
        <v>0</v>
      </c>
      <c r="R272" s="16"/>
      <c r="S272" s="15">
        <v>0</v>
      </c>
      <c r="T272" s="53"/>
      <c r="U272" s="16"/>
      <c r="V272" s="23">
        <f t="shared" si="8"/>
        <v>0</v>
      </c>
      <c r="W272" s="24"/>
      <c r="X272" s="25"/>
      <c r="Y272" s="15">
        <v>0</v>
      </c>
      <c r="Z272" s="16"/>
      <c r="AA272" s="23">
        <f t="shared" si="9"/>
        <v>0</v>
      </c>
      <c r="AB272" s="24"/>
      <c r="AC272" s="25"/>
      <c r="AD272" s="15">
        <v>0</v>
      </c>
      <c r="AE272" s="16"/>
      <c r="AF272" s="15">
        <v>0</v>
      </c>
      <c r="AG272" s="16"/>
      <c r="AH272" s="23">
        <f t="shared" si="10"/>
        <v>0</v>
      </c>
      <c r="AI272" s="24"/>
      <c r="AJ272" s="25"/>
    </row>
    <row r="273" spans="1:36" ht="12.75" customHeight="1">
      <c r="A273" s="35" t="s">
        <v>203</v>
      </c>
      <c r="B273" s="37"/>
      <c r="C273" s="41" t="s">
        <v>103</v>
      </c>
      <c r="D273" s="42"/>
      <c r="E273" s="42"/>
      <c r="F273" s="42"/>
      <c r="G273" s="42"/>
      <c r="H273" s="42"/>
      <c r="I273" s="42"/>
      <c r="J273" s="42"/>
      <c r="K273" s="43"/>
      <c r="L273" s="15">
        <v>0</v>
      </c>
      <c r="M273" s="53"/>
      <c r="N273" s="16"/>
      <c r="O273" s="15">
        <v>0</v>
      </c>
      <c r="P273" s="16"/>
      <c r="Q273" s="15">
        <v>0</v>
      </c>
      <c r="R273" s="16"/>
      <c r="S273" s="15">
        <v>0</v>
      </c>
      <c r="T273" s="53"/>
      <c r="U273" s="16"/>
      <c r="V273" s="23">
        <f t="shared" si="8"/>
        <v>0</v>
      </c>
      <c r="W273" s="24"/>
      <c r="X273" s="25"/>
      <c r="Y273" s="15">
        <v>0</v>
      </c>
      <c r="Z273" s="16"/>
      <c r="AA273" s="23">
        <f t="shared" si="9"/>
        <v>0</v>
      </c>
      <c r="AB273" s="24"/>
      <c r="AC273" s="25"/>
      <c r="AD273" s="15">
        <v>0</v>
      </c>
      <c r="AE273" s="16"/>
      <c r="AF273" s="15">
        <v>0</v>
      </c>
      <c r="AG273" s="16"/>
      <c r="AH273" s="23">
        <f t="shared" si="10"/>
        <v>0</v>
      </c>
      <c r="AI273" s="24"/>
      <c r="AJ273" s="25"/>
    </row>
    <row r="274" spans="1:36" ht="12.75" customHeight="1">
      <c r="A274" s="35" t="s">
        <v>204</v>
      </c>
      <c r="B274" s="37"/>
      <c r="C274" s="41" t="s">
        <v>104</v>
      </c>
      <c r="D274" s="42"/>
      <c r="E274" s="42"/>
      <c r="F274" s="42"/>
      <c r="G274" s="42"/>
      <c r="H274" s="42"/>
      <c r="I274" s="42"/>
      <c r="J274" s="42"/>
      <c r="K274" s="43"/>
      <c r="L274" s="15">
        <v>0</v>
      </c>
      <c r="M274" s="53"/>
      <c r="N274" s="16"/>
      <c r="O274" s="15">
        <v>0</v>
      </c>
      <c r="P274" s="16"/>
      <c r="Q274" s="15">
        <v>0</v>
      </c>
      <c r="R274" s="16"/>
      <c r="S274" s="15">
        <v>0</v>
      </c>
      <c r="T274" s="53"/>
      <c r="U274" s="16"/>
      <c r="V274" s="23">
        <f t="shared" si="8"/>
        <v>0</v>
      </c>
      <c r="W274" s="24"/>
      <c r="X274" s="25"/>
      <c r="Y274" s="15">
        <v>0</v>
      </c>
      <c r="Z274" s="16"/>
      <c r="AA274" s="23">
        <f t="shared" si="9"/>
        <v>0</v>
      </c>
      <c r="AB274" s="24"/>
      <c r="AC274" s="25"/>
      <c r="AD274" s="15">
        <v>0</v>
      </c>
      <c r="AE274" s="16"/>
      <c r="AF274" s="15">
        <v>0</v>
      </c>
      <c r="AG274" s="16"/>
      <c r="AH274" s="23">
        <f t="shared" si="10"/>
        <v>0</v>
      </c>
      <c r="AI274" s="24"/>
      <c r="AJ274" s="25"/>
    </row>
    <row r="275" spans="1:36" ht="27.75" customHeight="1">
      <c r="A275" s="35" t="s">
        <v>205</v>
      </c>
      <c r="B275" s="37"/>
      <c r="C275" s="41" t="s">
        <v>105</v>
      </c>
      <c r="D275" s="42"/>
      <c r="E275" s="42"/>
      <c r="F275" s="42"/>
      <c r="G275" s="42"/>
      <c r="H275" s="42"/>
      <c r="I275" s="42"/>
      <c r="J275" s="42"/>
      <c r="K275" s="43"/>
      <c r="L275" s="17">
        <f>SUM(L276:N280)</f>
        <v>0</v>
      </c>
      <c r="M275" s="58"/>
      <c r="N275" s="18"/>
      <c r="O275" s="17">
        <f>SUM(O276:P280)</f>
        <v>0</v>
      </c>
      <c r="P275" s="18"/>
      <c r="Q275" s="17">
        <f>SUM(Q276:R280)</f>
        <v>0</v>
      </c>
      <c r="R275" s="18"/>
      <c r="S275" s="17">
        <f>SUM(S276:U280)</f>
        <v>0</v>
      </c>
      <c r="T275" s="58"/>
      <c r="U275" s="18"/>
      <c r="V275" s="23">
        <f t="shared" si="8"/>
        <v>0</v>
      </c>
      <c r="W275" s="24"/>
      <c r="X275" s="25"/>
      <c r="Y275" s="17">
        <f>SUM(Y276:Z280)</f>
        <v>0</v>
      </c>
      <c r="Z275" s="18"/>
      <c r="AA275" s="23">
        <f t="shared" si="9"/>
        <v>0</v>
      </c>
      <c r="AB275" s="24"/>
      <c r="AC275" s="25"/>
      <c r="AD275" s="17">
        <f>SUM(AD276:AE280)</f>
        <v>0</v>
      </c>
      <c r="AE275" s="18"/>
      <c r="AF275" s="17">
        <v>0</v>
      </c>
      <c r="AG275" s="18"/>
      <c r="AH275" s="23">
        <f t="shared" si="10"/>
        <v>0</v>
      </c>
      <c r="AI275" s="24"/>
      <c r="AJ275" s="25"/>
    </row>
    <row r="276" spans="1:36" ht="12.75" customHeight="1">
      <c r="A276" s="35" t="s">
        <v>206</v>
      </c>
      <c r="B276" s="37"/>
      <c r="C276" s="41" t="s">
        <v>106</v>
      </c>
      <c r="D276" s="42"/>
      <c r="E276" s="42"/>
      <c r="F276" s="42"/>
      <c r="G276" s="42"/>
      <c r="H276" s="42"/>
      <c r="I276" s="42"/>
      <c r="J276" s="42"/>
      <c r="K276" s="43"/>
      <c r="L276" s="15">
        <v>0</v>
      </c>
      <c r="M276" s="53"/>
      <c r="N276" s="16"/>
      <c r="O276" s="15">
        <v>0</v>
      </c>
      <c r="P276" s="16"/>
      <c r="Q276" s="15">
        <v>0</v>
      </c>
      <c r="R276" s="16"/>
      <c r="S276" s="15">
        <v>0</v>
      </c>
      <c r="T276" s="53"/>
      <c r="U276" s="16"/>
      <c r="V276" s="23">
        <f t="shared" si="8"/>
        <v>0</v>
      </c>
      <c r="W276" s="24"/>
      <c r="X276" s="25"/>
      <c r="Y276" s="15">
        <v>0</v>
      </c>
      <c r="Z276" s="16"/>
      <c r="AA276" s="23">
        <f t="shared" si="9"/>
        <v>0</v>
      </c>
      <c r="AB276" s="24"/>
      <c r="AC276" s="25"/>
      <c r="AD276" s="15">
        <v>0</v>
      </c>
      <c r="AE276" s="16"/>
      <c r="AF276" s="15">
        <v>0</v>
      </c>
      <c r="AG276" s="16"/>
      <c r="AH276" s="23">
        <f t="shared" si="10"/>
        <v>0</v>
      </c>
      <c r="AI276" s="24"/>
      <c r="AJ276" s="25"/>
    </row>
    <row r="277" spans="1:36" ht="26.25" customHeight="1">
      <c r="A277" s="35" t="s">
        <v>207</v>
      </c>
      <c r="B277" s="37"/>
      <c r="C277" s="41" t="s">
        <v>107</v>
      </c>
      <c r="D277" s="42"/>
      <c r="E277" s="42"/>
      <c r="F277" s="42"/>
      <c r="G277" s="42"/>
      <c r="H277" s="42"/>
      <c r="I277" s="42"/>
      <c r="J277" s="42"/>
      <c r="K277" s="43"/>
      <c r="L277" s="15">
        <v>0</v>
      </c>
      <c r="M277" s="53"/>
      <c r="N277" s="16"/>
      <c r="O277" s="15">
        <v>0</v>
      </c>
      <c r="P277" s="16"/>
      <c r="Q277" s="15">
        <v>0</v>
      </c>
      <c r="R277" s="16"/>
      <c r="S277" s="15">
        <v>0</v>
      </c>
      <c r="T277" s="53"/>
      <c r="U277" s="16"/>
      <c r="V277" s="23">
        <f t="shared" si="8"/>
        <v>0</v>
      </c>
      <c r="W277" s="24"/>
      <c r="X277" s="25"/>
      <c r="Y277" s="15">
        <v>0</v>
      </c>
      <c r="Z277" s="16"/>
      <c r="AA277" s="23">
        <f t="shared" si="9"/>
        <v>0</v>
      </c>
      <c r="AB277" s="24"/>
      <c r="AC277" s="25"/>
      <c r="AD277" s="15">
        <v>0</v>
      </c>
      <c r="AE277" s="16"/>
      <c r="AF277" s="15">
        <v>0</v>
      </c>
      <c r="AG277" s="16"/>
      <c r="AH277" s="23">
        <f t="shared" si="10"/>
        <v>0</v>
      </c>
      <c r="AI277" s="24"/>
      <c r="AJ277" s="25"/>
    </row>
    <row r="278" spans="1:36" ht="12.75" customHeight="1">
      <c r="A278" s="35" t="s">
        <v>208</v>
      </c>
      <c r="B278" s="37"/>
      <c r="C278" s="41" t="s">
        <v>108</v>
      </c>
      <c r="D278" s="42"/>
      <c r="E278" s="42"/>
      <c r="F278" s="42"/>
      <c r="G278" s="42"/>
      <c r="H278" s="42"/>
      <c r="I278" s="42"/>
      <c r="J278" s="42"/>
      <c r="K278" s="43"/>
      <c r="L278" s="15">
        <v>0</v>
      </c>
      <c r="M278" s="53"/>
      <c r="N278" s="16"/>
      <c r="O278" s="15">
        <v>0</v>
      </c>
      <c r="P278" s="16"/>
      <c r="Q278" s="15">
        <v>0</v>
      </c>
      <c r="R278" s="16"/>
      <c r="S278" s="15">
        <v>0</v>
      </c>
      <c r="T278" s="53"/>
      <c r="U278" s="16"/>
      <c r="V278" s="23">
        <f t="shared" si="8"/>
        <v>0</v>
      </c>
      <c r="W278" s="24"/>
      <c r="X278" s="25"/>
      <c r="Y278" s="15">
        <v>0</v>
      </c>
      <c r="Z278" s="16"/>
      <c r="AA278" s="23">
        <f t="shared" si="9"/>
        <v>0</v>
      </c>
      <c r="AB278" s="24"/>
      <c r="AC278" s="25"/>
      <c r="AD278" s="15">
        <v>0</v>
      </c>
      <c r="AE278" s="16"/>
      <c r="AF278" s="15">
        <v>0</v>
      </c>
      <c r="AG278" s="16"/>
      <c r="AH278" s="23">
        <f t="shared" si="10"/>
        <v>0</v>
      </c>
      <c r="AI278" s="24"/>
      <c r="AJ278" s="25"/>
    </row>
    <row r="279" spans="1:36" ht="12.75" customHeight="1">
      <c r="A279" s="35" t="s">
        <v>209</v>
      </c>
      <c r="B279" s="37"/>
      <c r="C279" s="41" t="s">
        <v>109</v>
      </c>
      <c r="D279" s="42"/>
      <c r="E279" s="42"/>
      <c r="F279" s="42"/>
      <c r="G279" s="42"/>
      <c r="H279" s="42"/>
      <c r="I279" s="42"/>
      <c r="J279" s="42"/>
      <c r="K279" s="43"/>
      <c r="L279" s="15">
        <v>0</v>
      </c>
      <c r="M279" s="53"/>
      <c r="N279" s="16"/>
      <c r="O279" s="15">
        <v>0</v>
      </c>
      <c r="P279" s="16"/>
      <c r="Q279" s="15">
        <v>0</v>
      </c>
      <c r="R279" s="16"/>
      <c r="S279" s="15">
        <v>0</v>
      </c>
      <c r="T279" s="53"/>
      <c r="U279" s="16"/>
      <c r="V279" s="23">
        <f t="shared" si="8"/>
        <v>0</v>
      </c>
      <c r="W279" s="24"/>
      <c r="X279" s="25"/>
      <c r="Y279" s="15">
        <v>0</v>
      </c>
      <c r="Z279" s="16"/>
      <c r="AA279" s="23">
        <f t="shared" si="9"/>
        <v>0</v>
      </c>
      <c r="AB279" s="24"/>
      <c r="AC279" s="25"/>
      <c r="AD279" s="15">
        <v>0</v>
      </c>
      <c r="AE279" s="16"/>
      <c r="AF279" s="15">
        <v>0</v>
      </c>
      <c r="AG279" s="16"/>
      <c r="AH279" s="23">
        <f t="shared" si="10"/>
        <v>0</v>
      </c>
      <c r="AI279" s="24"/>
      <c r="AJ279" s="25"/>
    </row>
    <row r="280" spans="1:36" ht="12.75" customHeight="1">
      <c r="A280" s="35" t="s">
        <v>210</v>
      </c>
      <c r="B280" s="37"/>
      <c r="C280" s="41" t="s">
        <v>110</v>
      </c>
      <c r="D280" s="42"/>
      <c r="E280" s="42"/>
      <c r="F280" s="42"/>
      <c r="G280" s="42"/>
      <c r="H280" s="42"/>
      <c r="I280" s="42"/>
      <c r="J280" s="42"/>
      <c r="K280" s="43"/>
      <c r="L280" s="15">
        <v>0</v>
      </c>
      <c r="M280" s="53"/>
      <c r="N280" s="16"/>
      <c r="O280" s="15">
        <v>0</v>
      </c>
      <c r="P280" s="16"/>
      <c r="Q280" s="15">
        <v>0</v>
      </c>
      <c r="R280" s="16"/>
      <c r="S280" s="15">
        <v>0</v>
      </c>
      <c r="T280" s="53"/>
      <c r="U280" s="16"/>
      <c r="V280" s="23">
        <f t="shared" si="8"/>
        <v>0</v>
      </c>
      <c r="W280" s="24"/>
      <c r="X280" s="25"/>
      <c r="Y280" s="15">
        <v>0</v>
      </c>
      <c r="Z280" s="16"/>
      <c r="AA280" s="23">
        <f t="shared" si="9"/>
        <v>0</v>
      </c>
      <c r="AB280" s="24"/>
      <c r="AC280" s="25"/>
      <c r="AD280" s="15">
        <v>0</v>
      </c>
      <c r="AE280" s="16"/>
      <c r="AF280" s="15">
        <v>0</v>
      </c>
      <c r="AG280" s="16"/>
      <c r="AH280" s="23">
        <f t="shared" si="10"/>
        <v>0</v>
      </c>
      <c r="AI280" s="24"/>
      <c r="AJ280" s="25"/>
    </row>
    <row r="281" spans="1:36" ht="12.75" customHeight="1">
      <c r="A281" s="44" t="s">
        <v>211</v>
      </c>
      <c r="B281" s="45"/>
      <c r="C281" s="38" t="s">
        <v>111</v>
      </c>
      <c r="D281" s="39"/>
      <c r="E281" s="39"/>
      <c r="F281" s="39"/>
      <c r="G281" s="39"/>
      <c r="H281" s="39"/>
      <c r="I281" s="39"/>
      <c r="J281" s="39"/>
      <c r="K281" s="40"/>
      <c r="L281" s="21">
        <v>0</v>
      </c>
      <c r="M281" s="59"/>
      <c r="N281" s="22"/>
      <c r="O281" s="21">
        <v>0</v>
      </c>
      <c r="P281" s="22"/>
      <c r="Q281" s="21">
        <v>0</v>
      </c>
      <c r="R281" s="22"/>
      <c r="S281" s="21">
        <v>0</v>
      </c>
      <c r="T281" s="59"/>
      <c r="U281" s="22"/>
      <c r="V281" s="55">
        <f t="shared" si="8"/>
        <v>0</v>
      </c>
      <c r="W281" s="56"/>
      <c r="X281" s="57"/>
      <c r="Y281" s="21">
        <v>0</v>
      </c>
      <c r="Z281" s="22"/>
      <c r="AA281" s="55">
        <f t="shared" si="9"/>
        <v>0</v>
      </c>
      <c r="AB281" s="56"/>
      <c r="AC281" s="57"/>
      <c r="AD281" s="21">
        <v>0</v>
      </c>
      <c r="AE281" s="22"/>
      <c r="AF281" s="21">
        <v>0</v>
      </c>
      <c r="AG281" s="22"/>
      <c r="AH281" s="55">
        <f t="shared" si="10"/>
        <v>0</v>
      </c>
      <c r="AI281" s="56"/>
      <c r="AJ281" s="57"/>
    </row>
    <row r="282" spans="1:36" ht="12.75" customHeight="1">
      <c r="A282" s="44" t="s">
        <v>217</v>
      </c>
      <c r="B282" s="45"/>
      <c r="C282" s="38" t="s">
        <v>112</v>
      </c>
      <c r="D282" s="39"/>
      <c r="E282" s="39"/>
      <c r="F282" s="39"/>
      <c r="G282" s="39"/>
      <c r="H282" s="39"/>
      <c r="I282" s="39"/>
      <c r="J282" s="39"/>
      <c r="K282" s="40"/>
      <c r="L282" s="19">
        <f>L283</f>
        <v>0</v>
      </c>
      <c r="M282" s="54"/>
      <c r="N282" s="20"/>
      <c r="O282" s="19">
        <f>O283</f>
        <v>0</v>
      </c>
      <c r="P282" s="20"/>
      <c r="Q282" s="19">
        <f>Q283</f>
        <v>0</v>
      </c>
      <c r="R282" s="20"/>
      <c r="S282" s="19">
        <f>S283</f>
        <v>0</v>
      </c>
      <c r="T282" s="54"/>
      <c r="U282" s="20"/>
      <c r="V282" s="55">
        <f t="shared" si="8"/>
        <v>0</v>
      </c>
      <c r="W282" s="56"/>
      <c r="X282" s="57"/>
      <c r="Y282" s="19">
        <f>Y283</f>
        <v>0</v>
      </c>
      <c r="Z282" s="20"/>
      <c r="AA282" s="55">
        <f t="shared" si="9"/>
        <v>0</v>
      </c>
      <c r="AB282" s="56"/>
      <c r="AC282" s="57"/>
      <c r="AD282" s="19">
        <f>AD283</f>
        <v>0</v>
      </c>
      <c r="AE282" s="20"/>
      <c r="AF282" s="19">
        <f>AF283</f>
        <v>0</v>
      </c>
      <c r="AG282" s="20"/>
      <c r="AH282" s="55">
        <f t="shared" si="10"/>
        <v>0</v>
      </c>
      <c r="AI282" s="56"/>
      <c r="AJ282" s="57"/>
    </row>
    <row r="283" spans="1:36" ht="12.75" customHeight="1">
      <c r="A283" s="44" t="s">
        <v>212</v>
      </c>
      <c r="B283" s="45"/>
      <c r="C283" s="38" t="s">
        <v>113</v>
      </c>
      <c r="D283" s="39"/>
      <c r="E283" s="39"/>
      <c r="F283" s="39"/>
      <c r="G283" s="39"/>
      <c r="H283" s="39"/>
      <c r="I283" s="39"/>
      <c r="J283" s="39"/>
      <c r="K283" s="40"/>
      <c r="L283" s="19">
        <f>L284+L285</f>
        <v>0</v>
      </c>
      <c r="M283" s="54"/>
      <c r="N283" s="20"/>
      <c r="O283" s="19">
        <f>O284+O285</f>
        <v>0</v>
      </c>
      <c r="P283" s="20"/>
      <c r="Q283" s="19">
        <f>Q284+Q285</f>
        <v>0</v>
      </c>
      <c r="R283" s="20"/>
      <c r="S283" s="19">
        <f>S284+S285</f>
        <v>0</v>
      </c>
      <c r="T283" s="54"/>
      <c r="U283" s="20"/>
      <c r="V283" s="55">
        <f t="shared" si="8"/>
        <v>0</v>
      </c>
      <c r="W283" s="56"/>
      <c r="X283" s="57"/>
      <c r="Y283" s="19">
        <f>Y284+Y285</f>
        <v>0</v>
      </c>
      <c r="Z283" s="20"/>
      <c r="AA283" s="55">
        <f t="shared" si="9"/>
        <v>0</v>
      </c>
      <c r="AB283" s="56"/>
      <c r="AC283" s="57"/>
      <c r="AD283" s="19">
        <f>AD284+AD285</f>
        <v>0</v>
      </c>
      <c r="AE283" s="20"/>
      <c r="AF283" s="19">
        <f>AF284+AF285</f>
        <v>0</v>
      </c>
      <c r="AG283" s="20"/>
      <c r="AH283" s="55">
        <f t="shared" si="10"/>
        <v>0</v>
      </c>
      <c r="AI283" s="56"/>
      <c r="AJ283" s="57"/>
    </row>
    <row r="284" spans="1:36" ht="27.75" customHeight="1">
      <c r="A284" s="35" t="s">
        <v>213</v>
      </c>
      <c r="B284" s="37"/>
      <c r="C284" s="41" t="s">
        <v>114</v>
      </c>
      <c r="D284" s="42"/>
      <c r="E284" s="42"/>
      <c r="F284" s="42"/>
      <c r="G284" s="42"/>
      <c r="H284" s="42"/>
      <c r="I284" s="42"/>
      <c r="J284" s="42"/>
      <c r="K284" s="43"/>
      <c r="L284" s="15">
        <v>0</v>
      </c>
      <c r="M284" s="53"/>
      <c r="N284" s="16"/>
      <c r="O284" s="15">
        <v>0</v>
      </c>
      <c r="P284" s="16"/>
      <c r="Q284" s="15">
        <v>0</v>
      </c>
      <c r="R284" s="16"/>
      <c r="S284" s="15">
        <v>0</v>
      </c>
      <c r="T284" s="53"/>
      <c r="U284" s="16"/>
      <c r="V284" s="23">
        <f t="shared" si="8"/>
        <v>0</v>
      </c>
      <c r="W284" s="24"/>
      <c r="X284" s="25"/>
      <c r="Y284" s="15">
        <v>0</v>
      </c>
      <c r="Z284" s="16"/>
      <c r="AA284" s="23">
        <f t="shared" si="9"/>
        <v>0</v>
      </c>
      <c r="AB284" s="24"/>
      <c r="AC284" s="25"/>
      <c r="AD284" s="15">
        <v>0</v>
      </c>
      <c r="AE284" s="16"/>
      <c r="AF284" s="15">
        <v>0</v>
      </c>
      <c r="AG284" s="16"/>
      <c r="AH284" s="23">
        <f t="shared" si="10"/>
        <v>0</v>
      </c>
      <c r="AI284" s="24"/>
      <c r="AJ284" s="25"/>
    </row>
    <row r="285" spans="1:36" ht="12.75" customHeight="1">
      <c r="A285" s="35" t="s">
        <v>214</v>
      </c>
      <c r="B285" s="37"/>
      <c r="C285" s="41" t="s">
        <v>115</v>
      </c>
      <c r="D285" s="42"/>
      <c r="E285" s="42"/>
      <c r="F285" s="42"/>
      <c r="G285" s="42"/>
      <c r="H285" s="42"/>
      <c r="I285" s="42"/>
      <c r="J285" s="42"/>
      <c r="K285" s="43"/>
      <c r="L285" s="17">
        <f>L286</f>
        <v>0</v>
      </c>
      <c r="M285" s="58"/>
      <c r="N285" s="18"/>
      <c r="O285" s="17">
        <f>O286</f>
        <v>0</v>
      </c>
      <c r="P285" s="18"/>
      <c r="Q285" s="17">
        <v>0</v>
      </c>
      <c r="R285" s="18"/>
      <c r="S285" s="17">
        <f>S286</f>
        <v>0</v>
      </c>
      <c r="T285" s="58"/>
      <c r="U285" s="18"/>
      <c r="V285" s="23">
        <f t="shared" si="8"/>
        <v>0</v>
      </c>
      <c r="W285" s="24"/>
      <c r="X285" s="25"/>
      <c r="Y285" s="17">
        <f>Y286</f>
        <v>0</v>
      </c>
      <c r="Z285" s="18"/>
      <c r="AA285" s="23">
        <f t="shared" si="9"/>
        <v>0</v>
      </c>
      <c r="AB285" s="24"/>
      <c r="AC285" s="25"/>
      <c r="AD285" s="17">
        <f>AD286</f>
        <v>0</v>
      </c>
      <c r="AE285" s="18"/>
      <c r="AF285" s="17">
        <f>AF286</f>
        <v>0</v>
      </c>
      <c r="AG285" s="18"/>
      <c r="AH285" s="23">
        <f t="shared" si="10"/>
        <v>0</v>
      </c>
      <c r="AI285" s="24"/>
      <c r="AJ285" s="25"/>
    </row>
    <row r="286" spans="1:36" ht="28.5" customHeight="1">
      <c r="A286" s="35" t="s">
        <v>215</v>
      </c>
      <c r="B286" s="37"/>
      <c r="C286" s="41" t="s">
        <v>116</v>
      </c>
      <c r="D286" s="42"/>
      <c r="E286" s="42"/>
      <c r="F286" s="42"/>
      <c r="G286" s="42"/>
      <c r="H286" s="42"/>
      <c r="I286" s="42"/>
      <c r="J286" s="42"/>
      <c r="K286" s="43"/>
      <c r="L286" s="15">
        <v>0</v>
      </c>
      <c r="M286" s="53"/>
      <c r="N286" s="16"/>
      <c r="O286" s="15">
        <v>0</v>
      </c>
      <c r="P286" s="16"/>
      <c r="Q286" s="15">
        <v>0</v>
      </c>
      <c r="R286" s="16"/>
      <c r="S286" s="15">
        <v>0</v>
      </c>
      <c r="T286" s="53"/>
      <c r="U286" s="16"/>
      <c r="V286" s="23">
        <f t="shared" si="8"/>
        <v>0</v>
      </c>
      <c r="W286" s="24"/>
      <c r="X286" s="25"/>
      <c r="Y286" s="15">
        <v>0</v>
      </c>
      <c r="Z286" s="16"/>
      <c r="AA286" s="23">
        <f t="shared" si="9"/>
        <v>0</v>
      </c>
      <c r="AB286" s="24"/>
      <c r="AC286" s="25"/>
      <c r="AD286" s="15">
        <v>0</v>
      </c>
      <c r="AE286" s="16"/>
      <c r="AF286" s="15">
        <v>0</v>
      </c>
      <c r="AG286" s="16"/>
      <c r="AH286" s="23">
        <f t="shared" si="10"/>
        <v>0</v>
      </c>
      <c r="AI286" s="24"/>
      <c r="AJ286" s="25"/>
    </row>
    <row r="287" spans="1:36" ht="26.25" customHeight="1">
      <c r="A287" s="44"/>
      <c r="B287" s="45"/>
      <c r="C287" s="38" t="s">
        <v>95</v>
      </c>
      <c r="D287" s="39"/>
      <c r="E287" s="39"/>
      <c r="F287" s="39"/>
      <c r="G287" s="39"/>
      <c r="H287" s="39"/>
      <c r="I287" s="39"/>
      <c r="J287" s="39"/>
      <c r="K287" s="40"/>
      <c r="L287" s="19">
        <f>L266+L282</f>
        <v>0</v>
      </c>
      <c r="M287" s="54"/>
      <c r="N287" s="20"/>
      <c r="O287" s="19">
        <f>O266+O282</f>
        <v>0</v>
      </c>
      <c r="P287" s="20"/>
      <c r="Q287" s="19">
        <f>Q266+Q282</f>
        <v>0</v>
      </c>
      <c r="R287" s="20"/>
      <c r="S287" s="19">
        <f>S266+S282</f>
        <v>0</v>
      </c>
      <c r="T287" s="54"/>
      <c r="U287" s="20"/>
      <c r="V287" s="55">
        <f t="shared" si="8"/>
        <v>0</v>
      </c>
      <c r="W287" s="56"/>
      <c r="X287" s="57"/>
      <c r="Y287" s="19">
        <f>Y266+Y282</f>
        <v>0</v>
      </c>
      <c r="Z287" s="20"/>
      <c r="AA287" s="55">
        <f t="shared" si="9"/>
        <v>0</v>
      </c>
      <c r="AB287" s="56"/>
      <c r="AC287" s="57"/>
      <c r="AD287" s="19">
        <f>AD266+AD282</f>
        <v>0</v>
      </c>
      <c r="AE287" s="20"/>
      <c r="AF287" s="19">
        <f>AF266+AF282</f>
        <v>0</v>
      </c>
      <c r="AG287" s="20"/>
      <c r="AH287" s="55">
        <f t="shared" si="10"/>
        <v>0</v>
      </c>
      <c r="AI287" s="56"/>
      <c r="AJ287" s="57"/>
    </row>
    <row r="289" spans="1:36" ht="15.75">
      <c r="A289" s="4" t="s">
        <v>238</v>
      </c>
      <c r="AJ289" s="6"/>
    </row>
    <row r="290" spans="1:36" ht="50.25" customHeight="1">
      <c r="A290" s="26" t="s">
        <v>93</v>
      </c>
      <c r="B290" s="28"/>
      <c r="C290" s="26" t="s">
        <v>94</v>
      </c>
      <c r="D290" s="27"/>
      <c r="E290" s="27"/>
      <c r="F290" s="27"/>
      <c r="G290" s="27"/>
      <c r="H290" s="27"/>
      <c r="I290" s="27"/>
      <c r="J290" s="27"/>
      <c r="K290" s="28"/>
      <c r="L290" s="47" t="s">
        <v>218</v>
      </c>
      <c r="M290" s="47"/>
      <c r="N290" s="47"/>
      <c r="O290" s="47" t="s">
        <v>219</v>
      </c>
      <c r="P290" s="47"/>
      <c r="Q290" s="47"/>
      <c r="R290" s="46" t="s">
        <v>239</v>
      </c>
      <c r="S290" s="46"/>
      <c r="T290" s="46"/>
      <c r="U290" s="46" t="s">
        <v>240</v>
      </c>
      <c r="V290" s="46"/>
      <c r="W290" s="46"/>
      <c r="X290" s="46" t="s">
        <v>241</v>
      </c>
      <c r="Y290" s="46"/>
      <c r="Z290" s="46"/>
      <c r="AA290" s="48" t="s">
        <v>242</v>
      </c>
      <c r="AB290" s="48"/>
      <c r="AC290" s="48"/>
      <c r="AD290" s="48"/>
      <c r="AE290" s="48"/>
      <c r="AF290" s="48" t="s">
        <v>243</v>
      </c>
      <c r="AG290" s="48"/>
      <c r="AH290" s="48"/>
      <c r="AI290" s="48"/>
      <c r="AJ290" s="48"/>
    </row>
    <row r="291" spans="1:36" ht="12.75">
      <c r="A291" s="35">
        <v>1</v>
      </c>
      <c r="B291" s="37"/>
      <c r="C291" s="35">
        <v>2</v>
      </c>
      <c r="D291" s="36"/>
      <c r="E291" s="36"/>
      <c r="F291" s="36"/>
      <c r="G291" s="36"/>
      <c r="H291" s="36"/>
      <c r="I291" s="36"/>
      <c r="J291" s="36"/>
      <c r="K291" s="37"/>
      <c r="L291" s="35" t="s">
        <v>17</v>
      </c>
      <c r="M291" s="36"/>
      <c r="N291" s="37"/>
      <c r="O291" s="35" t="s">
        <v>18</v>
      </c>
      <c r="P291" s="36"/>
      <c r="Q291" s="37"/>
      <c r="R291" s="35" t="s">
        <v>19</v>
      </c>
      <c r="S291" s="36"/>
      <c r="T291" s="37"/>
      <c r="U291" s="35" t="s">
        <v>20</v>
      </c>
      <c r="V291" s="36"/>
      <c r="W291" s="37"/>
      <c r="X291" s="35" t="s">
        <v>33</v>
      </c>
      <c r="Y291" s="36"/>
      <c r="Z291" s="37"/>
      <c r="AA291" s="234">
        <v>8</v>
      </c>
      <c r="AB291" s="234"/>
      <c r="AC291" s="234"/>
      <c r="AD291" s="234"/>
      <c r="AE291" s="234"/>
      <c r="AF291" s="234">
        <v>9</v>
      </c>
      <c r="AG291" s="234"/>
      <c r="AH291" s="234"/>
      <c r="AI291" s="234"/>
      <c r="AJ291" s="234"/>
    </row>
    <row r="292" spans="1:36" ht="12.75">
      <c r="A292" s="44" t="s">
        <v>216</v>
      </c>
      <c r="B292" s="45"/>
      <c r="C292" s="38" t="s">
        <v>96</v>
      </c>
      <c r="D292" s="39"/>
      <c r="E292" s="39"/>
      <c r="F292" s="39"/>
      <c r="G292" s="39"/>
      <c r="H292" s="39"/>
      <c r="I292" s="39"/>
      <c r="J292" s="39"/>
      <c r="K292" s="40"/>
      <c r="L292" s="19">
        <f>L293+L297+L307</f>
        <v>0</v>
      </c>
      <c r="M292" s="54"/>
      <c r="N292" s="20"/>
      <c r="O292" s="19">
        <f>O293+O297+O307</f>
        <v>0</v>
      </c>
      <c r="P292" s="54"/>
      <c r="Q292" s="20"/>
      <c r="R292" s="19">
        <f>R293+R297+R307</f>
        <v>0</v>
      </c>
      <c r="S292" s="54"/>
      <c r="T292" s="20"/>
      <c r="U292" s="19">
        <f>U293+U297+U307</f>
        <v>0</v>
      </c>
      <c r="V292" s="54"/>
      <c r="W292" s="20"/>
      <c r="X292" s="19">
        <f>X293+X297+X307</f>
        <v>0</v>
      </c>
      <c r="Y292" s="54"/>
      <c r="Z292" s="20"/>
      <c r="AA292" s="235" t="s">
        <v>46</v>
      </c>
      <c r="AB292" s="235"/>
      <c r="AC292" s="235"/>
      <c r="AD292" s="235"/>
      <c r="AE292" s="235"/>
      <c r="AF292" s="235" t="s">
        <v>46</v>
      </c>
      <c r="AG292" s="235"/>
      <c r="AH292" s="235"/>
      <c r="AI292" s="235"/>
      <c r="AJ292" s="235"/>
    </row>
    <row r="293" spans="1:36" ht="25.5" customHeight="1">
      <c r="A293" s="44" t="s">
        <v>197</v>
      </c>
      <c r="B293" s="45"/>
      <c r="C293" s="38" t="s">
        <v>97</v>
      </c>
      <c r="D293" s="39"/>
      <c r="E293" s="39"/>
      <c r="F293" s="39"/>
      <c r="G293" s="39"/>
      <c r="H293" s="39"/>
      <c r="I293" s="39"/>
      <c r="J293" s="39"/>
      <c r="K293" s="40"/>
      <c r="L293" s="19">
        <f>L294+L296</f>
        <v>0</v>
      </c>
      <c r="M293" s="54"/>
      <c r="N293" s="20"/>
      <c r="O293" s="19">
        <f>O294+O296</f>
        <v>0</v>
      </c>
      <c r="P293" s="54"/>
      <c r="Q293" s="20"/>
      <c r="R293" s="19">
        <f>R294+R296</f>
        <v>0</v>
      </c>
      <c r="S293" s="54"/>
      <c r="T293" s="20"/>
      <c r="U293" s="19">
        <f>U294+U296</f>
        <v>0</v>
      </c>
      <c r="V293" s="54"/>
      <c r="W293" s="20"/>
      <c r="X293" s="19">
        <f>X294+X296</f>
        <v>0</v>
      </c>
      <c r="Y293" s="54"/>
      <c r="Z293" s="20"/>
      <c r="AA293" s="235" t="s">
        <v>46</v>
      </c>
      <c r="AB293" s="235"/>
      <c r="AC293" s="235"/>
      <c r="AD293" s="235"/>
      <c r="AE293" s="235"/>
      <c r="AF293" s="235" t="s">
        <v>46</v>
      </c>
      <c r="AG293" s="235"/>
      <c r="AH293" s="235"/>
      <c r="AI293" s="235"/>
      <c r="AJ293" s="235"/>
    </row>
    <row r="294" spans="1:36" ht="12.75">
      <c r="A294" s="35" t="s">
        <v>198</v>
      </c>
      <c r="B294" s="37"/>
      <c r="C294" s="41" t="s">
        <v>98</v>
      </c>
      <c r="D294" s="42"/>
      <c r="E294" s="42"/>
      <c r="F294" s="42"/>
      <c r="G294" s="42"/>
      <c r="H294" s="42"/>
      <c r="I294" s="42"/>
      <c r="J294" s="42"/>
      <c r="K294" s="43"/>
      <c r="L294" s="17">
        <f>L295</f>
        <v>0</v>
      </c>
      <c r="M294" s="58"/>
      <c r="N294" s="18"/>
      <c r="O294" s="17">
        <f>O295</f>
        <v>0</v>
      </c>
      <c r="P294" s="58"/>
      <c r="Q294" s="18"/>
      <c r="R294" s="17">
        <f>R295</f>
        <v>0</v>
      </c>
      <c r="S294" s="58"/>
      <c r="T294" s="18"/>
      <c r="U294" s="17">
        <f>U295</f>
        <v>0</v>
      </c>
      <c r="V294" s="58"/>
      <c r="W294" s="18"/>
      <c r="X294" s="17">
        <f>X295</f>
        <v>0</v>
      </c>
      <c r="Y294" s="58"/>
      <c r="Z294" s="18"/>
      <c r="AA294" s="235" t="s">
        <v>46</v>
      </c>
      <c r="AB294" s="235"/>
      <c r="AC294" s="235"/>
      <c r="AD294" s="235"/>
      <c r="AE294" s="235"/>
      <c r="AF294" s="235" t="s">
        <v>46</v>
      </c>
      <c r="AG294" s="235"/>
      <c r="AH294" s="235"/>
      <c r="AI294" s="235"/>
      <c r="AJ294" s="235"/>
    </row>
    <row r="295" spans="1:36" ht="12.75">
      <c r="A295" s="35" t="s">
        <v>199</v>
      </c>
      <c r="B295" s="37"/>
      <c r="C295" s="41" t="s">
        <v>99</v>
      </c>
      <c r="D295" s="42"/>
      <c r="E295" s="42"/>
      <c r="F295" s="42"/>
      <c r="G295" s="42"/>
      <c r="H295" s="42"/>
      <c r="I295" s="42"/>
      <c r="J295" s="42"/>
      <c r="K295" s="43"/>
      <c r="L295" s="15">
        <v>0</v>
      </c>
      <c r="M295" s="53"/>
      <c r="N295" s="16"/>
      <c r="O295" s="15">
        <v>0</v>
      </c>
      <c r="P295" s="53"/>
      <c r="Q295" s="16"/>
      <c r="R295" s="15">
        <v>0</v>
      </c>
      <c r="S295" s="53"/>
      <c r="T295" s="16"/>
      <c r="U295" s="15">
        <v>0</v>
      </c>
      <c r="V295" s="53"/>
      <c r="W295" s="16"/>
      <c r="X295" s="15">
        <v>0</v>
      </c>
      <c r="Y295" s="53"/>
      <c r="Z295" s="16"/>
      <c r="AA295" s="236" t="s">
        <v>46</v>
      </c>
      <c r="AB295" s="236"/>
      <c r="AC295" s="236"/>
      <c r="AD295" s="236"/>
      <c r="AE295" s="236"/>
      <c r="AF295" s="236" t="s">
        <v>46</v>
      </c>
      <c r="AG295" s="236"/>
      <c r="AH295" s="236"/>
      <c r="AI295" s="236"/>
      <c r="AJ295" s="236"/>
    </row>
    <row r="296" spans="1:36" ht="12.75">
      <c r="A296" s="35" t="s">
        <v>200</v>
      </c>
      <c r="B296" s="37"/>
      <c r="C296" s="41" t="s">
        <v>100</v>
      </c>
      <c r="D296" s="42"/>
      <c r="E296" s="42"/>
      <c r="F296" s="42"/>
      <c r="G296" s="42"/>
      <c r="H296" s="42"/>
      <c r="I296" s="42"/>
      <c r="J296" s="42"/>
      <c r="K296" s="43"/>
      <c r="L296" s="15">
        <v>0</v>
      </c>
      <c r="M296" s="53"/>
      <c r="N296" s="16"/>
      <c r="O296" s="15">
        <v>0</v>
      </c>
      <c r="P296" s="53"/>
      <c r="Q296" s="16"/>
      <c r="R296" s="15">
        <v>0</v>
      </c>
      <c r="S296" s="53"/>
      <c r="T296" s="16"/>
      <c r="U296" s="15">
        <v>0</v>
      </c>
      <c r="V296" s="53"/>
      <c r="W296" s="16"/>
      <c r="X296" s="15">
        <v>0</v>
      </c>
      <c r="Y296" s="53"/>
      <c r="Z296" s="16"/>
      <c r="AA296" s="236" t="s">
        <v>46</v>
      </c>
      <c r="AB296" s="236"/>
      <c r="AC296" s="236"/>
      <c r="AD296" s="236"/>
      <c r="AE296" s="236"/>
      <c r="AF296" s="236" t="s">
        <v>46</v>
      </c>
      <c r="AG296" s="236"/>
      <c r="AH296" s="236"/>
      <c r="AI296" s="236"/>
      <c r="AJ296" s="236"/>
    </row>
    <row r="297" spans="1:36" ht="12.75">
      <c r="A297" s="44" t="s">
        <v>201</v>
      </c>
      <c r="B297" s="45"/>
      <c r="C297" s="38" t="s">
        <v>101</v>
      </c>
      <c r="D297" s="39"/>
      <c r="E297" s="39"/>
      <c r="F297" s="39"/>
      <c r="G297" s="39"/>
      <c r="H297" s="39"/>
      <c r="I297" s="39"/>
      <c r="J297" s="39"/>
      <c r="K297" s="40"/>
      <c r="L297" s="19">
        <f>L298+L299+L300+L301</f>
        <v>0</v>
      </c>
      <c r="M297" s="54"/>
      <c r="N297" s="20"/>
      <c r="O297" s="19">
        <f>O298+O299+O300+O301</f>
        <v>0</v>
      </c>
      <c r="P297" s="54"/>
      <c r="Q297" s="20"/>
      <c r="R297" s="19">
        <f>R298+R299+R300+R301</f>
        <v>0</v>
      </c>
      <c r="S297" s="54"/>
      <c r="T297" s="20"/>
      <c r="U297" s="19">
        <f>U298+U299+U300+U301</f>
        <v>0</v>
      </c>
      <c r="V297" s="54"/>
      <c r="W297" s="20"/>
      <c r="X297" s="19">
        <f>X298+X299+X300+X301</f>
        <v>0</v>
      </c>
      <c r="Y297" s="54"/>
      <c r="Z297" s="20"/>
      <c r="AA297" s="235" t="s">
        <v>46</v>
      </c>
      <c r="AB297" s="235"/>
      <c r="AC297" s="235"/>
      <c r="AD297" s="235"/>
      <c r="AE297" s="235"/>
      <c r="AF297" s="235" t="s">
        <v>46</v>
      </c>
      <c r="AG297" s="235"/>
      <c r="AH297" s="235"/>
      <c r="AI297" s="235"/>
      <c r="AJ297" s="235"/>
    </row>
    <row r="298" spans="1:36" ht="28.5" customHeight="1">
      <c r="A298" s="35" t="s">
        <v>202</v>
      </c>
      <c r="B298" s="37"/>
      <c r="C298" s="41" t="s">
        <v>102</v>
      </c>
      <c r="D298" s="42"/>
      <c r="E298" s="42"/>
      <c r="F298" s="42"/>
      <c r="G298" s="42"/>
      <c r="H298" s="42"/>
      <c r="I298" s="42"/>
      <c r="J298" s="42"/>
      <c r="K298" s="43"/>
      <c r="L298" s="15">
        <v>0</v>
      </c>
      <c r="M298" s="53"/>
      <c r="N298" s="16"/>
      <c r="O298" s="15">
        <v>0</v>
      </c>
      <c r="P298" s="53"/>
      <c r="Q298" s="16"/>
      <c r="R298" s="15">
        <v>0</v>
      </c>
      <c r="S298" s="53"/>
      <c r="T298" s="16"/>
      <c r="U298" s="15">
        <v>0</v>
      </c>
      <c r="V298" s="53"/>
      <c r="W298" s="16"/>
      <c r="X298" s="15">
        <v>0</v>
      </c>
      <c r="Y298" s="53"/>
      <c r="Z298" s="16"/>
      <c r="AA298" s="236" t="s">
        <v>46</v>
      </c>
      <c r="AB298" s="236"/>
      <c r="AC298" s="236"/>
      <c r="AD298" s="236"/>
      <c r="AE298" s="236"/>
      <c r="AF298" s="236" t="s">
        <v>46</v>
      </c>
      <c r="AG298" s="236"/>
      <c r="AH298" s="236"/>
      <c r="AI298" s="236"/>
      <c r="AJ298" s="236"/>
    </row>
    <row r="299" spans="1:36" ht="12.75">
      <c r="A299" s="35" t="s">
        <v>203</v>
      </c>
      <c r="B299" s="37"/>
      <c r="C299" s="41" t="s">
        <v>103</v>
      </c>
      <c r="D299" s="42"/>
      <c r="E299" s="42"/>
      <c r="F299" s="42"/>
      <c r="G299" s="42"/>
      <c r="H299" s="42"/>
      <c r="I299" s="42"/>
      <c r="J299" s="42"/>
      <c r="K299" s="43"/>
      <c r="L299" s="15">
        <v>0</v>
      </c>
      <c r="M299" s="53"/>
      <c r="N299" s="16"/>
      <c r="O299" s="15">
        <v>0</v>
      </c>
      <c r="P299" s="53"/>
      <c r="Q299" s="16"/>
      <c r="R299" s="15">
        <v>0</v>
      </c>
      <c r="S299" s="53"/>
      <c r="T299" s="16"/>
      <c r="U299" s="15">
        <v>0</v>
      </c>
      <c r="V299" s="53"/>
      <c r="W299" s="16"/>
      <c r="X299" s="15">
        <v>0</v>
      </c>
      <c r="Y299" s="53"/>
      <c r="Z299" s="16"/>
      <c r="AA299" s="236" t="s">
        <v>46</v>
      </c>
      <c r="AB299" s="236"/>
      <c r="AC299" s="236"/>
      <c r="AD299" s="236"/>
      <c r="AE299" s="236"/>
      <c r="AF299" s="236" t="s">
        <v>46</v>
      </c>
      <c r="AG299" s="236"/>
      <c r="AH299" s="236"/>
      <c r="AI299" s="236"/>
      <c r="AJ299" s="236"/>
    </row>
    <row r="300" spans="1:36" ht="12.75">
      <c r="A300" s="35" t="s">
        <v>204</v>
      </c>
      <c r="B300" s="37"/>
      <c r="C300" s="41" t="s">
        <v>104</v>
      </c>
      <c r="D300" s="42"/>
      <c r="E300" s="42"/>
      <c r="F300" s="42"/>
      <c r="G300" s="42"/>
      <c r="H300" s="42"/>
      <c r="I300" s="42"/>
      <c r="J300" s="42"/>
      <c r="K300" s="43"/>
      <c r="L300" s="15">
        <v>0</v>
      </c>
      <c r="M300" s="53"/>
      <c r="N300" s="16"/>
      <c r="O300" s="15">
        <v>0</v>
      </c>
      <c r="P300" s="53"/>
      <c r="Q300" s="16"/>
      <c r="R300" s="15">
        <v>0</v>
      </c>
      <c r="S300" s="53"/>
      <c r="T300" s="16"/>
      <c r="U300" s="15">
        <v>0</v>
      </c>
      <c r="V300" s="53"/>
      <c r="W300" s="16"/>
      <c r="X300" s="15">
        <v>0</v>
      </c>
      <c r="Y300" s="53"/>
      <c r="Z300" s="16"/>
      <c r="AA300" s="236" t="s">
        <v>46</v>
      </c>
      <c r="AB300" s="236"/>
      <c r="AC300" s="236"/>
      <c r="AD300" s="236"/>
      <c r="AE300" s="236"/>
      <c r="AF300" s="236" t="s">
        <v>46</v>
      </c>
      <c r="AG300" s="236"/>
      <c r="AH300" s="236"/>
      <c r="AI300" s="236"/>
      <c r="AJ300" s="236"/>
    </row>
    <row r="301" spans="1:36" ht="12.75">
      <c r="A301" s="35" t="s">
        <v>205</v>
      </c>
      <c r="B301" s="37"/>
      <c r="C301" s="41" t="s">
        <v>105</v>
      </c>
      <c r="D301" s="42"/>
      <c r="E301" s="42"/>
      <c r="F301" s="42"/>
      <c r="G301" s="42"/>
      <c r="H301" s="42"/>
      <c r="I301" s="42"/>
      <c r="J301" s="42"/>
      <c r="K301" s="43"/>
      <c r="L301" s="17">
        <f>SUM(L302:N306)</f>
        <v>0</v>
      </c>
      <c r="M301" s="58"/>
      <c r="N301" s="18"/>
      <c r="O301" s="17">
        <f>SUM(O302:Q306)</f>
        <v>0</v>
      </c>
      <c r="P301" s="58"/>
      <c r="Q301" s="18"/>
      <c r="R301" s="17">
        <f>SUM(R302:T306)</f>
        <v>0</v>
      </c>
      <c r="S301" s="58"/>
      <c r="T301" s="18"/>
      <c r="U301" s="17">
        <f>SUM(U302:W306)</f>
        <v>0</v>
      </c>
      <c r="V301" s="58"/>
      <c r="W301" s="18"/>
      <c r="X301" s="17">
        <f>SUM(X302:Z306)</f>
        <v>0</v>
      </c>
      <c r="Y301" s="58"/>
      <c r="Z301" s="18"/>
      <c r="AA301" s="235" t="s">
        <v>46</v>
      </c>
      <c r="AB301" s="235"/>
      <c r="AC301" s="235"/>
      <c r="AD301" s="235"/>
      <c r="AE301" s="235"/>
      <c r="AF301" s="235" t="s">
        <v>46</v>
      </c>
      <c r="AG301" s="235"/>
      <c r="AH301" s="235"/>
      <c r="AI301" s="235"/>
      <c r="AJ301" s="235"/>
    </row>
    <row r="302" spans="1:36" ht="12.75">
      <c r="A302" s="35" t="s">
        <v>206</v>
      </c>
      <c r="B302" s="37"/>
      <c r="C302" s="41" t="s">
        <v>106</v>
      </c>
      <c r="D302" s="42"/>
      <c r="E302" s="42"/>
      <c r="F302" s="42"/>
      <c r="G302" s="42"/>
      <c r="H302" s="42"/>
      <c r="I302" s="42"/>
      <c r="J302" s="42"/>
      <c r="K302" s="43"/>
      <c r="L302" s="15">
        <v>0</v>
      </c>
      <c r="M302" s="53"/>
      <c r="N302" s="16"/>
      <c r="O302" s="15">
        <v>0</v>
      </c>
      <c r="P302" s="53"/>
      <c r="Q302" s="16"/>
      <c r="R302" s="15">
        <v>0</v>
      </c>
      <c r="S302" s="53"/>
      <c r="T302" s="16"/>
      <c r="U302" s="15">
        <v>0</v>
      </c>
      <c r="V302" s="53"/>
      <c r="W302" s="16"/>
      <c r="X302" s="15">
        <v>0</v>
      </c>
      <c r="Y302" s="53"/>
      <c r="Z302" s="16"/>
      <c r="AA302" s="236" t="s">
        <v>46</v>
      </c>
      <c r="AB302" s="236"/>
      <c r="AC302" s="236"/>
      <c r="AD302" s="236"/>
      <c r="AE302" s="236"/>
      <c r="AF302" s="236" t="s">
        <v>46</v>
      </c>
      <c r="AG302" s="236"/>
      <c r="AH302" s="236"/>
      <c r="AI302" s="236"/>
      <c r="AJ302" s="236"/>
    </row>
    <row r="303" spans="1:36" ht="27.75" customHeight="1">
      <c r="A303" s="35" t="s">
        <v>207</v>
      </c>
      <c r="B303" s="37"/>
      <c r="C303" s="41" t="s">
        <v>107</v>
      </c>
      <c r="D303" s="42"/>
      <c r="E303" s="42"/>
      <c r="F303" s="42"/>
      <c r="G303" s="42"/>
      <c r="H303" s="42"/>
      <c r="I303" s="42"/>
      <c r="J303" s="42"/>
      <c r="K303" s="43"/>
      <c r="L303" s="15">
        <v>0</v>
      </c>
      <c r="M303" s="53"/>
      <c r="N303" s="16"/>
      <c r="O303" s="15">
        <v>0</v>
      </c>
      <c r="P303" s="53"/>
      <c r="Q303" s="16"/>
      <c r="R303" s="15">
        <v>0</v>
      </c>
      <c r="S303" s="53"/>
      <c r="T303" s="16"/>
      <c r="U303" s="15">
        <v>0</v>
      </c>
      <c r="V303" s="53"/>
      <c r="W303" s="16"/>
      <c r="X303" s="15">
        <v>0</v>
      </c>
      <c r="Y303" s="53"/>
      <c r="Z303" s="16"/>
      <c r="AA303" s="236" t="s">
        <v>46</v>
      </c>
      <c r="AB303" s="236"/>
      <c r="AC303" s="236"/>
      <c r="AD303" s="236"/>
      <c r="AE303" s="236"/>
      <c r="AF303" s="236" t="s">
        <v>46</v>
      </c>
      <c r="AG303" s="236"/>
      <c r="AH303" s="236"/>
      <c r="AI303" s="236"/>
      <c r="AJ303" s="236"/>
    </row>
    <row r="304" spans="1:36" ht="12.75">
      <c r="A304" s="35" t="s">
        <v>208</v>
      </c>
      <c r="B304" s="37"/>
      <c r="C304" s="41" t="s">
        <v>108</v>
      </c>
      <c r="D304" s="42"/>
      <c r="E304" s="42"/>
      <c r="F304" s="42"/>
      <c r="G304" s="42"/>
      <c r="H304" s="42"/>
      <c r="I304" s="42"/>
      <c r="J304" s="42"/>
      <c r="K304" s="43"/>
      <c r="L304" s="15">
        <v>0</v>
      </c>
      <c r="M304" s="53"/>
      <c r="N304" s="16"/>
      <c r="O304" s="15">
        <v>0</v>
      </c>
      <c r="P304" s="53"/>
      <c r="Q304" s="16"/>
      <c r="R304" s="15">
        <v>0</v>
      </c>
      <c r="S304" s="53"/>
      <c r="T304" s="16"/>
      <c r="U304" s="15">
        <v>0</v>
      </c>
      <c r="V304" s="53"/>
      <c r="W304" s="16"/>
      <c r="X304" s="15">
        <v>0</v>
      </c>
      <c r="Y304" s="53"/>
      <c r="Z304" s="16"/>
      <c r="AA304" s="236" t="s">
        <v>46</v>
      </c>
      <c r="AB304" s="236"/>
      <c r="AC304" s="236"/>
      <c r="AD304" s="236"/>
      <c r="AE304" s="236"/>
      <c r="AF304" s="236" t="s">
        <v>46</v>
      </c>
      <c r="AG304" s="236"/>
      <c r="AH304" s="236"/>
      <c r="AI304" s="236"/>
      <c r="AJ304" s="236"/>
    </row>
    <row r="305" spans="1:36" ht="12.75">
      <c r="A305" s="35" t="s">
        <v>209</v>
      </c>
      <c r="B305" s="37"/>
      <c r="C305" s="41" t="s">
        <v>109</v>
      </c>
      <c r="D305" s="42"/>
      <c r="E305" s="42"/>
      <c r="F305" s="42"/>
      <c r="G305" s="42"/>
      <c r="H305" s="42"/>
      <c r="I305" s="42"/>
      <c r="J305" s="42"/>
      <c r="K305" s="43"/>
      <c r="L305" s="15">
        <v>0</v>
      </c>
      <c r="M305" s="53"/>
      <c r="N305" s="16"/>
      <c r="O305" s="15">
        <v>0</v>
      </c>
      <c r="P305" s="53"/>
      <c r="Q305" s="16"/>
      <c r="R305" s="15">
        <v>0</v>
      </c>
      <c r="S305" s="53"/>
      <c r="T305" s="16"/>
      <c r="U305" s="15">
        <v>0</v>
      </c>
      <c r="V305" s="53"/>
      <c r="W305" s="16"/>
      <c r="X305" s="15">
        <v>0</v>
      </c>
      <c r="Y305" s="53"/>
      <c r="Z305" s="16"/>
      <c r="AA305" s="236" t="s">
        <v>46</v>
      </c>
      <c r="AB305" s="236"/>
      <c r="AC305" s="236"/>
      <c r="AD305" s="236"/>
      <c r="AE305" s="236"/>
      <c r="AF305" s="236" t="s">
        <v>46</v>
      </c>
      <c r="AG305" s="236"/>
      <c r="AH305" s="236"/>
      <c r="AI305" s="236"/>
      <c r="AJ305" s="236"/>
    </row>
    <row r="306" spans="1:36" ht="12.75">
      <c r="A306" s="35" t="s">
        <v>210</v>
      </c>
      <c r="B306" s="37"/>
      <c r="C306" s="41" t="s">
        <v>110</v>
      </c>
      <c r="D306" s="42"/>
      <c r="E306" s="42"/>
      <c r="F306" s="42"/>
      <c r="G306" s="42"/>
      <c r="H306" s="42"/>
      <c r="I306" s="42"/>
      <c r="J306" s="42"/>
      <c r="K306" s="43"/>
      <c r="L306" s="15">
        <v>0</v>
      </c>
      <c r="M306" s="53"/>
      <c r="N306" s="16"/>
      <c r="O306" s="15">
        <v>0</v>
      </c>
      <c r="P306" s="53"/>
      <c r="Q306" s="16"/>
      <c r="R306" s="15">
        <v>0</v>
      </c>
      <c r="S306" s="53"/>
      <c r="T306" s="16"/>
      <c r="U306" s="15">
        <v>0</v>
      </c>
      <c r="V306" s="53"/>
      <c r="W306" s="16"/>
      <c r="X306" s="15">
        <v>0</v>
      </c>
      <c r="Y306" s="53"/>
      <c r="Z306" s="16"/>
      <c r="AA306" s="236" t="s">
        <v>46</v>
      </c>
      <c r="AB306" s="236"/>
      <c r="AC306" s="236"/>
      <c r="AD306" s="236"/>
      <c r="AE306" s="236"/>
      <c r="AF306" s="236" t="s">
        <v>46</v>
      </c>
      <c r="AG306" s="236"/>
      <c r="AH306" s="236"/>
      <c r="AI306" s="236"/>
      <c r="AJ306" s="236"/>
    </row>
    <row r="307" spans="1:36" ht="12.75">
      <c r="A307" s="44" t="s">
        <v>211</v>
      </c>
      <c r="B307" s="45"/>
      <c r="C307" s="38" t="s">
        <v>111</v>
      </c>
      <c r="D307" s="39"/>
      <c r="E307" s="39"/>
      <c r="F307" s="39"/>
      <c r="G307" s="39"/>
      <c r="H307" s="39"/>
      <c r="I307" s="39"/>
      <c r="J307" s="39"/>
      <c r="K307" s="40"/>
      <c r="L307" s="21">
        <v>0</v>
      </c>
      <c r="M307" s="59"/>
      <c r="N307" s="22"/>
      <c r="O307" s="21">
        <v>0</v>
      </c>
      <c r="P307" s="59"/>
      <c r="Q307" s="22"/>
      <c r="R307" s="21">
        <v>0</v>
      </c>
      <c r="S307" s="59"/>
      <c r="T307" s="22"/>
      <c r="U307" s="21">
        <v>0</v>
      </c>
      <c r="V307" s="59"/>
      <c r="W307" s="22"/>
      <c r="X307" s="21">
        <v>0</v>
      </c>
      <c r="Y307" s="59"/>
      <c r="Z307" s="22"/>
      <c r="AA307" s="236" t="s">
        <v>46</v>
      </c>
      <c r="AB307" s="236"/>
      <c r="AC307" s="236"/>
      <c r="AD307" s="236"/>
      <c r="AE307" s="236"/>
      <c r="AF307" s="236" t="s">
        <v>46</v>
      </c>
      <c r="AG307" s="236"/>
      <c r="AH307" s="236"/>
      <c r="AI307" s="236"/>
      <c r="AJ307" s="236"/>
    </row>
    <row r="308" spans="1:36" ht="12.75">
      <c r="A308" s="44" t="s">
        <v>217</v>
      </c>
      <c r="B308" s="45"/>
      <c r="C308" s="38" t="s">
        <v>112</v>
      </c>
      <c r="D308" s="39"/>
      <c r="E308" s="39"/>
      <c r="F308" s="39"/>
      <c r="G308" s="39"/>
      <c r="H308" s="39"/>
      <c r="I308" s="39"/>
      <c r="J308" s="39"/>
      <c r="K308" s="40"/>
      <c r="L308" s="19">
        <f>L309</f>
        <v>0</v>
      </c>
      <c r="M308" s="54"/>
      <c r="N308" s="20"/>
      <c r="O308" s="19">
        <f>O309</f>
        <v>0</v>
      </c>
      <c r="P308" s="54"/>
      <c r="Q308" s="20"/>
      <c r="R308" s="19">
        <f>R309</f>
        <v>0</v>
      </c>
      <c r="S308" s="54"/>
      <c r="T308" s="20"/>
      <c r="U308" s="19">
        <f>U309</f>
        <v>0</v>
      </c>
      <c r="V308" s="54"/>
      <c r="W308" s="20"/>
      <c r="X308" s="19">
        <f>X309</f>
        <v>0</v>
      </c>
      <c r="Y308" s="54"/>
      <c r="Z308" s="20"/>
      <c r="AA308" s="235" t="s">
        <v>46</v>
      </c>
      <c r="AB308" s="235"/>
      <c r="AC308" s="235"/>
      <c r="AD308" s="235"/>
      <c r="AE308" s="235"/>
      <c r="AF308" s="235" t="s">
        <v>46</v>
      </c>
      <c r="AG308" s="235"/>
      <c r="AH308" s="235"/>
      <c r="AI308" s="235"/>
      <c r="AJ308" s="235"/>
    </row>
    <row r="309" spans="1:36" ht="12.75">
      <c r="A309" s="44" t="s">
        <v>212</v>
      </c>
      <c r="B309" s="45"/>
      <c r="C309" s="38" t="s">
        <v>113</v>
      </c>
      <c r="D309" s="39"/>
      <c r="E309" s="39"/>
      <c r="F309" s="39"/>
      <c r="G309" s="39"/>
      <c r="H309" s="39"/>
      <c r="I309" s="39"/>
      <c r="J309" s="39"/>
      <c r="K309" s="40"/>
      <c r="L309" s="19">
        <f>L310+L311</f>
        <v>0</v>
      </c>
      <c r="M309" s="54"/>
      <c r="N309" s="20"/>
      <c r="O309" s="19">
        <f>O310+O311</f>
        <v>0</v>
      </c>
      <c r="P309" s="54"/>
      <c r="Q309" s="20"/>
      <c r="R309" s="19">
        <f>R310+R311</f>
        <v>0</v>
      </c>
      <c r="S309" s="54"/>
      <c r="T309" s="20"/>
      <c r="U309" s="19">
        <f>U310+U311</f>
        <v>0</v>
      </c>
      <c r="V309" s="54"/>
      <c r="W309" s="20"/>
      <c r="X309" s="19">
        <f>X310+X311</f>
        <v>0</v>
      </c>
      <c r="Y309" s="54"/>
      <c r="Z309" s="20"/>
      <c r="AA309" s="235" t="s">
        <v>46</v>
      </c>
      <c r="AB309" s="235"/>
      <c r="AC309" s="235"/>
      <c r="AD309" s="235"/>
      <c r="AE309" s="235"/>
      <c r="AF309" s="235" t="s">
        <v>46</v>
      </c>
      <c r="AG309" s="235"/>
      <c r="AH309" s="235"/>
      <c r="AI309" s="235"/>
      <c r="AJ309" s="235"/>
    </row>
    <row r="310" spans="1:36" ht="27.75" customHeight="1">
      <c r="A310" s="35" t="s">
        <v>213</v>
      </c>
      <c r="B310" s="37"/>
      <c r="C310" s="41" t="s">
        <v>114</v>
      </c>
      <c r="D310" s="42"/>
      <c r="E310" s="42"/>
      <c r="F310" s="42"/>
      <c r="G310" s="42"/>
      <c r="H310" s="42"/>
      <c r="I310" s="42"/>
      <c r="J310" s="42"/>
      <c r="K310" s="43"/>
      <c r="L310" s="15">
        <v>0</v>
      </c>
      <c r="M310" s="53"/>
      <c r="N310" s="16"/>
      <c r="O310" s="15">
        <v>0</v>
      </c>
      <c r="P310" s="53"/>
      <c r="Q310" s="16"/>
      <c r="R310" s="15">
        <v>0</v>
      </c>
      <c r="S310" s="53"/>
      <c r="T310" s="16"/>
      <c r="U310" s="15">
        <v>0</v>
      </c>
      <c r="V310" s="53"/>
      <c r="W310" s="16"/>
      <c r="X310" s="15">
        <v>0</v>
      </c>
      <c r="Y310" s="53"/>
      <c r="Z310" s="16"/>
      <c r="AA310" s="236" t="s">
        <v>46</v>
      </c>
      <c r="AB310" s="236"/>
      <c r="AC310" s="236"/>
      <c r="AD310" s="236"/>
      <c r="AE310" s="236"/>
      <c r="AF310" s="236" t="s">
        <v>46</v>
      </c>
      <c r="AG310" s="236"/>
      <c r="AH310" s="236"/>
      <c r="AI310" s="236"/>
      <c r="AJ310" s="236"/>
    </row>
    <row r="311" spans="1:36" ht="12.75">
      <c r="A311" s="35" t="s">
        <v>214</v>
      </c>
      <c r="B311" s="37"/>
      <c r="C311" s="41" t="s">
        <v>115</v>
      </c>
      <c r="D311" s="42"/>
      <c r="E311" s="42"/>
      <c r="F311" s="42"/>
      <c r="G311" s="42"/>
      <c r="H311" s="42"/>
      <c r="I311" s="42"/>
      <c r="J311" s="42"/>
      <c r="K311" s="43"/>
      <c r="L311" s="17">
        <f>L312</f>
        <v>0</v>
      </c>
      <c r="M311" s="58"/>
      <c r="N311" s="18"/>
      <c r="O311" s="17">
        <f>O312</f>
        <v>0</v>
      </c>
      <c r="P311" s="58"/>
      <c r="Q311" s="18"/>
      <c r="R311" s="17">
        <f>R312</f>
        <v>0</v>
      </c>
      <c r="S311" s="58"/>
      <c r="T311" s="18"/>
      <c r="U311" s="17">
        <f>U312</f>
        <v>0</v>
      </c>
      <c r="V311" s="58"/>
      <c r="W311" s="18"/>
      <c r="X311" s="17">
        <f>X312</f>
        <v>0</v>
      </c>
      <c r="Y311" s="58"/>
      <c r="Z311" s="18"/>
      <c r="AA311" s="235" t="s">
        <v>46</v>
      </c>
      <c r="AB311" s="235"/>
      <c r="AC311" s="235"/>
      <c r="AD311" s="235"/>
      <c r="AE311" s="235"/>
      <c r="AF311" s="235" t="s">
        <v>46</v>
      </c>
      <c r="AG311" s="235"/>
      <c r="AH311" s="235"/>
      <c r="AI311" s="235"/>
      <c r="AJ311" s="235"/>
    </row>
    <row r="312" spans="1:36" ht="27.75" customHeight="1">
      <c r="A312" s="35" t="s">
        <v>215</v>
      </c>
      <c r="B312" s="37"/>
      <c r="C312" s="41" t="s">
        <v>116</v>
      </c>
      <c r="D312" s="42"/>
      <c r="E312" s="42"/>
      <c r="F312" s="42"/>
      <c r="G312" s="42"/>
      <c r="H312" s="42"/>
      <c r="I312" s="42"/>
      <c r="J312" s="42"/>
      <c r="K312" s="43"/>
      <c r="L312" s="15">
        <v>0</v>
      </c>
      <c r="M312" s="53"/>
      <c r="N312" s="16"/>
      <c r="O312" s="15">
        <v>0</v>
      </c>
      <c r="P312" s="53"/>
      <c r="Q312" s="16"/>
      <c r="R312" s="15">
        <v>0</v>
      </c>
      <c r="S312" s="53"/>
      <c r="T312" s="16"/>
      <c r="U312" s="15">
        <v>0</v>
      </c>
      <c r="V312" s="53"/>
      <c r="W312" s="16"/>
      <c r="X312" s="15">
        <v>0</v>
      </c>
      <c r="Y312" s="53"/>
      <c r="Z312" s="16"/>
      <c r="AA312" s="236" t="s">
        <v>46</v>
      </c>
      <c r="AB312" s="236"/>
      <c r="AC312" s="236"/>
      <c r="AD312" s="236"/>
      <c r="AE312" s="236"/>
      <c r="AF312" s="236" t="s">
        <v>46</v>
      </c>
      <c r="AG312" s="236"/>
      <c r="AH312" s="236"/>
      <c r="AI312" s="236"/>
      <c r="AJ312" s="236"/>
    </row>
    <row r="313" spans="1:36" ht="15.75" customHeight="1">
      <c r="A313" s="44"/>
      <c r="B313" s="45"/>
      <c r="C313" s="38" t="s">
        <v>95</v>
      </c>
      <c r="D313" s="39"/>
      <c r="E313" s="39"/>
      <c r="F313" s="39"/>
      <c r="G313" s="39"/>
      <c r="H313" s="39"/>
      <c r="I313" s="39"/>
      <c r="J313" s="39"/>
      <c r="K313" s="40"/>
      <c r="L313" s="19">
        <f>L292+L308</f>
        <v>0</v>
      </c>
      <c r="M313" s="54"/>
      <c r="N313" s="20"/>
      <c r="O313" s="19">
        <f>O292+O308</f>
        <v>0</v>
      </c>
      <c r="P313" s="54"/>
      <c r="Q313" s="20"/>
      <c r="R313" s="19">
        <f>R292+R308</f>
        <v>0</v>
      </c>
      <c r="S313" s="54"/>
      <c r="T313" s="20"/>
      <c r="U313" s="19">
        <f>U292+U308</f>
        <v>0</v>
      </c>
      <c r="V313" s="54"/>
      <c r="W313" s="20"/>
      <c r="X313" s="19">
        <f>X292+X308</f>
        <v>0</v>
      </c>
      <c r="Y313" s="54"/>
      <c r="Z313" s="20"/>
      <c r="AA313" s="235" t="s">
        <v>46</v>
      </c>
      <c r="AB313" s="235"/>
      <c r="AC313" s="235"/>
      <c r="AD313" s="235"/>
      <c r="AE313" s="235"/>
      <c r="AF313" s="235" t="s">
        <v>46</v>
      </c>
      <c r="AG313" s="235"/>
      <c r="AH313" s="235"/>
      <c r="AI313" s="235"/>
      <c r="AJ313" s="235"/>
    </row>
    <row r="315" spans="1:36" ht="33.75" customHeight="1">
      <c r="A315" s="231" t="s">
        <v>244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  <c r="AB315" s="231"/>
      <c r="AC315" s="231"/>
      <c r="AD315" s="231"/>
      <c r="AE315" s="231"/>
      <c r="AF315" s="231"/>
      <c r="AG315" s="231"/>
      <c r="AH315" s="231"/>
      <c r="AI315" s="231"/>
      <c r="AJ315" s="231"/>
    </row>
    <row r="316" spans="1:36" ht="107.25" customHeight="1">
      <c r="A316" s="48" t="s">
        <v>245</v>
      </c>
      <c r="B316" s="48"/>
      <c r="C316" s="48" t="s">
        <v>94</v>
      </c>
      <c r="D316" s="48"/>
      <c r="E316" s="48"/>
      <c r="F316" s="48"/>
      <c r="G316" s="48"/>
      <c r="H316" s="48"/>
      <c r="I316" s="48"/>
      <c r="J316" s="48"/>
      <c r="K316" s="48"/>
      <c r="L316" s="48"/>
      <c r="M316" s="48" t="s">
        <v>246</v>
      </c>
      <c r="N316" s="48"/>
      <c r="O316" s="48"/>
      <c r="P316" s="48"/>
      <c r="Q316" s="48" t="s">
        <v>247</v>
      </c>
      <c r="R316" s="48"/>
      <c r="S316" s="48"/>
      <c r="T316" s="48"/>
      <c r="U316" s="48" t="s">
        <v>248</v>
      </c>
      <c r="V316" s="48"/>
      <c r="W316" s="48"/>
      <c r="X316" s="48"/>
      <c r="Y316" s="48" t="s">
        <v>249</v>
      </c>
      <c r="Z316" s="48"/>
      <c r="AA316" s="48"/>
      <c r="AB316" s="48"/>
      <c r="AC316" s="48" t="s">
        <v>250</v>
      </c>
      <c r="AD316" s="48"/>
      <c r="AE316" s="48"/>
      <c r="AF316" s="48"/>
      <c r="AG316" s="48"/>
      <c r="AH316" s="48"/>
      <c r="AI316" s="48"/>
      <c r="AJ316" s="48"/>
    </row>
    <row r="317" spans="1:36" ht="12.75">
      <c r="A317" s="48" t="s">
        <v>15</v>
      </c>
      <c r="B317" s="48"/>
      <c r="C317" s="48" t="s">
        <v>16</v>
      </c>
      <c r="D317" s="48"/>
      <c r="E317" s="48"/>
      <c r="F317" s="48"/>
      <c r="G317" s="48"/>
      <c r="H317" s="48"/>
      <c r="I317" s="48"/>
      <c r="J317" s="48"/>
      <c r="K317" s="48"/>
      <c r="L317" s="48"/>
      <c r="M317" s="48" t="s">
        <v>17</v>
      </c>
      <c r="N317" s="48"/>
      <c r="O317" s="48"/>
      <c r="P317" s="48"/>
      <c r="Q317" s="48" t="s">
        <v>18</v>
      </c>
      <c r="R317" s="48"/>
      <c r="S317" s="48"/>
      <c r="T317" s="48"/>
      <c r="U317" s="48" t="s">
        <v>19</v>
      </c>
      <c r="V317" s="48"/>
      <c r="W317" s="48"/>
      <c r="X317" s="48"/>
      <c r="Y317" s="48" t="s">
        <v>20</v>
      </c>
      <c r="Z317" s="48"/>
      <c r="AA317" s="48"/>
      <c r="AB317" s="48"/>
      <c r="AC317" s="48" t="s">
        <v>33</v>
      </c>
      <c r="AD317" s="48"/>
      <c r="AE317" s="48"/>
      <c r="AF317" s="48"/>
      <c r="AG317" s="48"/>
      <c r="AH317" s="48"/>
      <c r="AI317" s="48"/>
      <c r="AJ317" s="48"/>
    </row>
    <row r="318" spans="1:36" ht="12.75">
      <c r="A318" s="232"/>
      <c r="B318" s="232"/>
      <c r="C318" s="225"/>
      <c r="D318" s="226"/>
      <c r="E318" s="226"/>
      <c r="F318" s="226"/>
      <c r="G318" s="226"/>
      <c r="H318" s="226"/>
      <c r="I318" s="226"/>
      <c r="J318" s="226"/>
      <c r="K318" s="226"/>
      <c r="L318" s="227"/>
      <c r="M318" s="232"/>
      <c r="N318" s="232"/>
      <c r="O318" s="232"/>
      <c r="P318" s="232"/>
      <c r="Q318" s="233"/>
      <c r="R318" s="233"/>
      <c r="S318" s="233"/>
      <c r="T318" s="233"/>
      <c r="U318" s="233"/>
      <c r="V318" s="233"/>
      <c r="W318" s="233"/>
      <c r="X318" s="233"/>
      <c r="Y318" s="229">
        <f>Q318-U318</f>
        <v>0</v>
      </c>
      <c r="Z318" s="229"/>
      <c r="AA318" s="229"/>
      <c r="AB318" s="229"/>
      <c r="AC318" s="225"/>
      <c r="AD318" s="226"/>
      <c r="AE318" s="226"/>
      <c r="AF318" s="226"/>
      <c r="AG318" s="226"/>
      <c r="AH318" s="226"/>
      <c r="AI318" s="226"/>
      <c r="AJ318" s="227"/>
    </row>
    <row r="319" spans="1:36" ht="12.75">
      <c r="A319" s="48"/>
      <c r="B319" s="48"/>
      <c r="C319" s="41" t="s">
        <v>42</v>
      </c>
      <c r="D319" s="42"/>
      <c r="E319" s="42"/>
      <c r="F319" s="42"/>
      <c r="G319" s="42"/>
      <c r="H319" s="42"/>
      <c r="I319" s="42"/>
      <c r="J319" s="42"/>
      <c r="K319" s="42"/>
      <c r="L319" s="43"/>
      <c r="M319" s="48"/>
      <c r="N319" s="48"/>
      <c r="O319" s="48"/>
      <c r="P319" s="48"/>
      <c r="Q319" s="229">
        <f>SUM(Q318)</f>
        <v>0</v>
      </c>
      <c r="R319" s="229"/>
      <c r="S319" s="229"/>
      <c r="T319" s="229"/>
      <c r="U319" s="229">
        <f>SUM(U318)</f>
        <v>0</v>
      </c>
      <c r="V319" s="229"/>
      <c r="W319" s="229"/>
      <c r="X319" s="229"/>
      <c r="Y319" s="229">
        <f>Q319-U319</f>
        <v>0</v>
      </c>
      <c r="Z319" s="229"/>
      <c r="AA319" s="229"/>
      <c r="AB319" s="229"/>
      <c r="AC319" s="41"/>
      <c r="AD319" s="42"/>
      <c r="AE319" s="42"/>
      <c r="AF319" s="42"/>
      <c r="AG319" s="42"/>
      <c r="AH319" s="42"/>
      <c r="AI319" s="42"/>
      <c r="AJ319" s="43"/>
    </row>
    <row r="321" spans="1:36" ht="33.75" customHeight="1">
      <c r="A321" s="231" t="s">
        <v>251</v>
      </c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  <c r="AA321" s="231"/>
      <c r="AB321" s="231"/>
      <c r="AC321" s="231"/>
      <c r="AD321" s="231"/>
      <c r="AE321" s="231"/>
      <c r="AF321" s="231"/>
      <c r="AG321" s="231"/>
      <c r="AH321" s="231"/>
      <c r="AI321" s="231"/>
      <c r="AJ321" s="231"/>
    </row>
    <row r="323" spans="1:36" ht="54" customHeight="1">
      <c r="A323" s="230" t="s">
        <v>252</v>
      </c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  <c r="V323" s="230"/>
      <c r="W323" s="230"/>
      <c r="X323" s="230"/>
      <c r="Y323" s="230"/>
      <c r="Z323" s="230"/>
      <c r="AA323" s="230"/>
      <c r="AB323" s="230"/>
      <c r="AC323" s="230"/>
      <c r="AD323" s="230"/>
      <c r="AE323" s="230"/>
      <c r="AF323" s="230"/>
      <c r="AG323" s="230"/>
      <c r="AH323" s="230"/>
      <c r="AI323" s="230"/>
      <c r="AJ323" s="230"/>
    </row>
    <row r="324" ht="21" customHeight="1"/>
    <row r="325" spans="1:36" ht="32.25" customHeight="1">
      <c r="A325" s="219" t="str">
        <f>A31</f>
        <v>Начальник фінансового 
управління _________________ РДА</v>
      </c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217">
        <f>Y31</f>
        <v>0</v>
      </c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</row>
    <row r="326" spans="1:36" ht="16.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7" t="s">
        <v>49</v>
      </c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 t="s">
        <v>50</v>
      </c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</row>
    <row r="327" spans="1:36" ht="30" customHeight="1">
      <c r="A327" s="94" t="s">
        <v>48</v>
      </c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217">
        <f>Y33</f>
        <v>0</v>
      </c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</row>
    <row r="328" spans="1:36" ht="16.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7" t="s">
        <v>49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 t="s">
        <v>50</v>
      </c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</row>
    <row r="329" ht="300" customHeight="1"/>
    <row r="330" spans="1:36" ht="18.75">
      <c r="A330" s="93" t="s">
        <v>254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</row>
    <row r="331" spans="1:3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8.75">
      <c r="A332" s="4" t="s">
        <v>2</v>
      </c>
      <c r="B332" s="126" t="s">
        <v>3</v>
      </c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8" t="s">
        <v>45</v>
      </c>
      <c r="N332" s="13" t="s">
        <v>17</v>
      </c>
      <c r="O332" s="8" t="s">
        <v>51</v>
      </c>
      <c r="P332" s="13" t="s">
        <v>19</v>
      </c>
      <c r="Q332" s="8" t="s">
        <v>51</v>
      </c>
      <c r="R332" s="13" t="s">
        <v>46</v>
      </c>
      <c r="S332" s="9" t="s">
        <v>44</v>
      </c>
      <c r="T332" s="144" t="s">
        <v>47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</row>
    <row r="333" spans="1:36" ht="12.75">
      <c r="A333" s="3"/>
      <c r="B333" s="127" t="s">
        <v>1</v>
      </c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8" t="s">
        <v>31</v>
      </c>
      <c r="N333" s="128"/>
      <c r="O333" s="128"/>
      <c r="P333" s="128"/>
      <c r="Q333" s="128"/>
      <c r="R333" s="128"/>
      <c r="S333" s="128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4" t="s">
        <v>256</v>
      </c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4" t="s">
        <v>255</v>
      </c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9" spans="1:36" ht="18.75" customHeight="1">
      <c r="A339" s="26" t="s">
        <v>67</v>
      </c>
      <c r="B339" s="27"/>
      <c r="C339" s="28"/>
      <c r="D339" s="26" t="s">
        <v>94</v>
      </c>
      <c r="E339" s="27"/>
      <c r="F339" s="27"/>
      <c r="G339" s="27"/>
      <c r="H339" s="27"/>
      <c r="I339" s="27"/>
      <c r="J339" s="27"/>
      <c r="K339" s="27"/>
      <c r="L339" s="27"/>
      <c r="M339" s="28"/>
      <c r="N339" s="26" t="s">
        <v>257</v>
      </c>
      <c r="O339" s="27"/>
      <c r="P339" s="28"/>
      <c r="Q339" s="26" t="s">
        <v>258</v>
      </c>
      <c r="R339" s="27"/>
      <c r="S339" s="28"/>
      <c r="T339" s="35" t="s">
        <v>70</v>
      </c>
      <c r="U339" s="36"/>
      <c r="V339" s="36"/>
      <c r="W339" s="36"/>
      <c r="X339" s="36"/>
      <c r="Y339" s="37"/>
      <c r="Z339" s="26" t="s">
        <v>261</v>
      </c>
      <c r="AA339" s="27"/>
      <c r="AB339" s="27"/>
      <c r="AC339" s="27"/>
      <c r="AD339" s="27"/>
      <c r="AE339" s="27"/>
      <c r="AF339" s="27"/>
      <c r="AG339" s="27"/>
      <c r="AH339" s="27"/>
      <c r="AI339" s="27"/>
      <c r="AJ339" s="28"/>
    </row>
    <row r="340" spans="1:36" ht="44.25" customHeight="1">
      <c r="A340" s="32"/>
      <c r="B340" s="33"/>
      <c r="C340" s="34"/>
      <c r="D340" s="32"/>
      <c r="E340" s="33"/>
      <c r="F340" s="33"/>
      <c r="G340" s="33"/>
      <c r="H340" s="33"/>
      <c r="I340" s="33"/>
      <c r="J340" s="33"/>
      <c r="K340" s="33"/>
      <c r="L340" s="33"/>
      <c r="M340" s="34"/>
      <c r="N340" s="32"/>
      <c r="O340" s="33"/>
      <c r="P340" s="34"/>
      <c r="Q340" s="32"/>
      <c r="R340" s="33"/>
      <c r="S340" s="34"/>
      <c r="T340" s="48" t="s">
        <v>259</v>
      </c>
      <c r="U340" s="48"/>
      <c r="V340" s="48"/>
      <c r="W340" s="48" t="s">
        <v>260</v>
      </c>
      <c r="X340" s="48"/>
      <c r="Y340" s="48"/>
      <c r="Z340" s="32"/>
      <c r="AA340" s="33"/>
      <c r="AB340" s="33"/>
      <c r="AC340" s="33"/>
      <c r="AD340" s="33"/>
      <c r="AE340" s="33"/>
      <c r="AF340" s="33"/>
      <c r="AG340" s="33"/>
      <c r="AH340" s="33"/>
      <c r="AI340" s="33"/>
      <c r="AJ340" s="34"/>
    </row>
    <row r="341" spans="1:36" ht="12.75">
      <c r="A341" s="48" t="s">
        <v>15</v>
      </c>
      <c r="B341" s="48"/>
      <c r="C341" s="48"/>
      <c r="D341" s="48" t="s">
        <v>16</v>
      </c>
      <c r="E341" s="48"/>
      <c r="F341" s="48"/>
      <c r="G341" s="48"/>
      <c r="H341" s="48"/>
      <c r="I341" s="48"/>
      <c r="J341" s="48"/>
      <c r="K341" s="48"/>
      <c r="L341" s="48"/>
      <c r="M341" s="48"/>
      <c r="N341" s="48" t="s">
        <v>17</v>
      </c>
      <c r="O341" s="48"/>
      <c r="P341" s="48"/>
      <c r="Q341" s="48" t="s">
        <v>18</v>
      </c>
      <c r="R341" s="48"/>
      <c r="S341" s="48"/>
      <c r="T341" s="48" t="s">
        <v>19</v>
      </c>
      <c r="U341" s="48"/>
      <c r="V341" s="48"/>
      <c r="W341" s="48" t="s">
        <v>20</v>
      </c>
      <c r="X341" s="48"/>
      <c r="Y341" s="48"/>
      <c r="Z341" s="48" t="s">
        <v>33</v>
      </c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</row>
    <row r="342" spans="1:36" ht="12.75">
      <c r="A342" s="76" t="s">
        <v>36</v>
      </c>
      <c r="B342" s="76"/>
      <c r="C342" s="76"/>
      <c r="D342" s="225"/>
      <c r="E342" s="226"/>
      <c r="F342" s="226"/>
      <c r="G342" s="226"/>
      <c r="H342" s="226"/>
      <c r="I342" s="226"/>
      <c r="J342" s="226"/>
      <c r="K342" s="226"/>
      <c r="L342" s="226"/>
      <c r="M342" s="227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5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7"/>
    </row>
    <row r="343" spans="1:36" ht="12.75">
      <c r="A343" s="76" t="s">
        <v>262</v>
      </c>
      <c r="B343" s="76"/>
      <c r="C343" s="76"/>
      <c r="D343" s="225"/>
      <c r="E343" s="226"/>
      <c r="F343" s="226"/>
      <c r="G343" s="226"/>
      <c r="H343" s="226"/>
      <c r="I343" s="226"/>
      <c r="J343" s="226"/>
      <c r="K343" s="226"/>
      <c r="L343" s="226"/>
      <c r="M343" s="227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5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7"/>
    </row>
    <row r="345" ht="15.75">
      <c r="A345" s="4" t="s">
        <v>263</v>
      </c>
    </row>
    <row r="346" spans="1:36" ht="30" customHeight="1">
      <c r="A346" s="48" t="s">
        <v>130</v>
      </c>
      <c r="B346" s="48"/>
      <c r="C346" s="48" t="s">
        <v>94</v>
      </c>
      <c r="D346" s="48"/>
      <c r="E346" s="48"/>
      <c r="F346" s="48"/>
      <c r="G346" s="48"/>
      <c r="H346" s="48"/>
      <c r="I346" s="48"/>
      <c r="J346" s="48"/>
      <c r="K346" s="48"/>
      <c r="L346" s="48"/>
      <c r="M346" s="48" t="s">
        <v>139</v>
      </c>
      <c r="N346" s="48"/>
      <c r="O346" s="48"/>
      <c r="P346" s="48" t="s">
        <v>140</v>
      </c>
      <c r="Q346" s="48"/>
      <c r="R346" s="48"/>
      <c r="S346" s="48"/>
      <c r="T346" s="48"/>
      <c r="U346" s="48" t="s">
        <v>264</v>
      </c>
      <c r="V346" s="48"/>
      <c r="W346" s="48"/>
      <c r="X346" s="48"/>
      <c r="Y346" s="48"/>
      <c r="Z346" s="48"/>
      <c r="AA346" s="48"/>
      <c r="AB346" s="48"/>
      <c r="AC346" s="48" t="s">
        <v>265</v>
      </c>
      <c r="AD346" s="48"/>
      <c r="AE346" s="48"/>
      <c r="AF346" s="48"/>
      <c r="AG346" s="48"/>
      <c r="AH346" s="48"/>
      <c r="AI346" s="48"/>
      <c r="AJ346" s="48"/>
    </row>
    <row r="347" spans="1:36" ht="12.75">
      <c r="A347" s="48"/>
      <c r="B347" s="48"/>
      <c r="C347" s="76" t="s">
        <v>266</v>
      </c>
      <c r="D347" s="76"/>
      <c r="E347" s="76"/>
      <c r="F347" s="76"/>
      <c r="G347" s="76"/>
      <c r="H347" s="76"/>
      <c r="I347" s="76"/>
      <c r="J347" s="76"/>
      <c r="K347" s="76"/>
      <c r="L347" s="76"/>
      <c r="M347" s="48"/>
      <c r="N347" s="48"/>
      <c r="O347" s="48"/>
      <c r="P347" s="48"/>
      <c r="Q347" s="48"/>
      <c r="R347" s="48"/>
      <c r="S347" s="48"/>
      <c r="T347" s="48"/>
      <c r="U347" s="228"/>
      <c r="V347" s="228"/>
      <c r="W347" s="228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</row>
    <row r="348" spans="1:36" ht="12.75">
      <c r="A348" s="48"/>
      <c r="B348" s="48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48"/>
      <c r="N348" s="48"/>
      <c r="O348" s="48"/>
      <c r="P348" s="48"/>
      <c r="Q348" s="48"/>
      <c r="R348" s="48"/>
      <c r="S348" s="48"/>
      <c r="T348" s="48"/>
      <c r="U348" s="228"/>
      <c r="V348" s="228"/>
      <c r="W348" s="228"/>
      <c r="X348" s="228"/>
      <c r="Y348" s="228"/>
      <c r="Z348" s="228"/>
      <c r="AA348" s="228"/>
      <c r="AB348" s="228"/>
      <c r="AC348" s="228"/>
      <c r="AD348" s="228"/>
      <c r="AE348" s="228"/>
      <c r="AF348" s="228"/>
      <c r="AG348" s="228"/>
      <c r="AH348" s="228"/>
      <c r="AI348" s="228"/>
      <c r="AJ348" s="228"/>
    </row>
    <row r="349" spans="1:36" ht="12.75">
      <c r="A349" s="48"/>
      <c r="B349" s="48"/>
      <c r="C349" s="76" t="s">
        <v>267</v>
      </c>
      <c r="D349" s="76"/>
      <c r="E349" s="76"/>
      <c r="F349" s="76"/>
      <c r="G349" s="76"/>
      <c r="H349" s="76"/>
      <c r="I349" s="76"/>
      <c r="J349" s="76"/>
      <c r="K349" s="76"/>
      <c r="L349" s="76"/>
      <c r="M349" s="48"/>
      <c r="N349" s="48"/>
      <c r="O349" s="48"/>
      <c r="P349" s="48"/>
      <c r="Q349" s="48"/>
      <c r="R349" s="48"/>
      <c r="S349" s="48"/>
      <c r="T349" s="48"/>
      <c r="U349" s="228"/>
      <c r="V349" s="228"/>
      <c r="W349" s="228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</row>
    <row r="350" spans="1:36" ht="12.75">
      <c r="A350" s="48"/>
      <c r="B350" s="48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48"/>
      <c r="N350" s="48"/>
      <c r="O350" s="48"/>
      <c r="P350" s="48"/>
      <c r="Q350" s="48"/>
      <c r="R350" s="48"/>
      <c r="S350" s="48"/>
      <c r="T350" s="48"/>
      <c r="U350" s="228"/>
      <c r="V350" s="228"/>
      <c r="W350" s="228"/>
      <c r="X350" s="228"/>
      <c r="Y350" s="228"/>
      <c r="Z350" s="228"/>
      <c r="AA350" s="228"/>
      <c r="AB350" s="228"/>
      <c r="AC350" s="228"/>
      <c r="AD350" s="228"/>
      <c r="AE350" s="228"/>
      <c r="AF350" s="228"/>
      <c r="AG350" s="228"/>
      <c r="AH350" s="228"/>
      <c r="AI350" s="228"/>
      <c r="AJ350" s="228"/>
    </row>
    <row r="352" spans="1:36" ht="31.5" customHeight="1">
      <c r="A352" s="81" t="s">
        <v>268</v>
      </c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</row>
    <row r="354" spans="1:36" ht="21" customHeight="1">
      <c r="A354" s="41" t="s">
        <v>95</v>
      </c>
      <c r="B354" s="42"/>
      <c r="C354" s="42"/>
      <c r="D354" s="43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</row>
    <row r="356" ht="44.25" customHeight="1"/>
    <row r="357" spans="1:36" ht="15.75">
      <c r="A357" s="4" t="s">
        <v>269</v>
      </c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9" spans="1:36" ht="15.75" customHeight="1">
      <c r="A359" s="26" t="s">
        <v>67</v>
      </c>
      <c r="B359" s="27"/>
      <c r="C359" s="28"/>
      <c r="D359" s="26" t="s">
        <v>94</v>
      </c>
      <c r="E359" s="27"/>
      <c r="F359" s="27"/>
      <c r="G359" s="27"/>
      <c r="H359" s="27"/>
      <c r="I359" s="27"/>
      <c r="J359" s="27"/>
      <c r="K359" s="27"/>
      <c r="L359" s="27"/>
      <c r="M359" s="28"/>
      <c r="N359" s="48" t="s">
        <v>87</v>
      </c>
      <c r="O359" s="48"/>
      <c r="P359" s="48"/>
      <c r="Q359" s="48"/>
      <c r="R359" s="48"/>
      <c r="S359" s="48"/>
      <c r="T359" s="35" t="s">
        <v>88</v>
      </c>
      <c r="U359" s="36"/>
      <c r="V359" s="36"/>
      <c r="W359" s="36"/>
      <c r="X359" s="36"/>
      <c r="Y359" s="37"/>
      <c r="Z359" s="26" t="s">
        <v>271</v>
      </c>
      <c r="AA359" s="27"/>
      <c r="AB359" s="27"/>
      <c r="AC359" s="27"/>
      <c r="AD359" s="27"/>
      <c r="AE359" s="27"/>
      <c r="AF359" s="27"/>
      <c r="AG359" s="27"/>
      <c r="AH359" s="27"/>
      <c r="AI359" s="27"/>
      <c r="AJ359" s="28"/>
    </row>
    <row r="360" spans="1:36" ht="39.75" customHeight="1">
      <c r="A360" s="32"/>
      <c r="B360" s="33"/>
      <c r="C360" s="34"/>
      <c r="D360" s="32"/>
      <c r="E360" s="33"/>
      <c r="F360" s="33"/>
      <c r="G360" s="33"/>
      <c r="H360" s="33"/>
      <c r="I360" s="33"/>
      <c r="J360" s="33"/>
      <c r="K360" s="33"/>
      <c r="L360" s="33"/>
      <c r="M360" s="34"/>
      <c r="N360" s="48" t="s">
        <v>270</v>
      </c>
      <c r="O360" s="48"/>
      <c r="P360" s="48"/>
      <c r="Q360" s="48" t="s">
        <v>260</v>
      </c>
      <c r="R360" s="48"/>
      <c r="S360" s="48"/>
      <c r="T360" s="48" t="s">
        <v>270</v>
      </c>
      <c r="U360" s="48"/>
      <c r="V360" s="48"/>
      <c r="W360" s="48" t="s">
        <v>260</v>
      </c>
      <c r="X360" s="48"/>
      <c r="Y360" s="48"/>
      <c r="Z360" s="32"/>
      <c r="AA360" s="33"/>
      <c r="AB360" s="33"/>
      <c r="AC360" s="33"/>
      <c r="AD360" s="33"/>
      <c r="AE360" s="33"/>
      <c r="AF360" s="33"/>
      <c r="AG360" s="33"/>
      <c r="AH360" s="33"/>
      <c r="AI360" s="33"/>
      <c r="AJ360" s="34"/>
    </row>
    <row r="361" spans="1:36" ht="12.75">
      <c r="A361" s="48" t="s">
        <v>15</v>
      </c>
      <c r="B361" s="48"/>
      <c r="C361" s="48"/>
      <c r="D361" s="48" t="s">
        <v>16</v>
      </c>
      <c r="E361" s="48"/>
      <c r="F361" s="48"/>
      <c r="G361" s="48"/>
      <c r="H361" s="48"/>
      <c r="I361" s="48"/>
      <c r="J361" s="48"/>
      <c r="K361" s="48"/>
      <c r="L361" s="48"/>
      <c r="M361" s="48"/>
      <c r="N361" s="48" t="s">
        <v>17</v>
      </c>
      <c r="O361" s="48"/>
      <c r="P361" s="48"/>
      <c r="Q361" s="48" t="s">
        <v>18</v>
      </c>
      <c r="R361" s="48"/>
      <c r="S361" s="48"/>
      <c r="T361" s="48" t="s">
        <v>19</v>
      </c>
      <c r="U361" s="48"/>
      <c r="V361" s="48"/>
      <c r="W361" s="48" t="s">
        <v>20</v>
      </c>
      <c r="X361" s="48"/>
      <c r="Y361" s="48"/>
      <c r="Z361" s="48" t="s">
        <v>33</v>
      </c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</row>
    <row r="362" spans="1:36" ht="12.75">
      <c r="A362" s="76" t="s">
        <v>36</v>
      </c>
      <c r="B362" s="76"/>
      <c r="C362" s="76"/>
      <c r="D362" s="225"/>
      <c r="E362" s="226"/>
      <c r="F362" s="226"/>
      <c r="G362" s="226"/>
      <c r="H362" s="226"/>
      <c r="I362" s="226"/>
      <c r="J362" s="226"/>
      <c r="K362" s="226"/>
      <c r="L362" s="226"/>
      <c r="M362" s="227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5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7"/>
    </row>
    <row r="363" spans="1:36" ht="12.75">
      <c r="A363" s="76" t="s">
        <v>262</v>
      </c>
      <c r="B363" s="76"/>
      <c r="C363" s="76"/>
      <c r="D363" s="225"/>
      <c r="E363" s="226"/>
      <c r="F363" s="226"/>
      <c r="G363" s="226"/>
      <c r="H363" s="226"/>
      <c r="I363" s="226"/>
      <c r="J363" s="226"/>
      <c r="K363" s="226"/>
      <c r="L363" s="226"/>
      <c r="M363" s="227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5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7"/>
    </row>
    <row r="365" ht="15.75">
      <c r="A365" s="4" t="s">
        <v>263</v>
      </c>
    </row>
    <row r="366" spans="1:36" ht="65.25" customHeight="1">
      <c r="A366" s="48" t="s">
        <v>130</v>
      </c>
      <c r="B366" s="48"/>
      <c r="C366" s="48" t="s">
        <v>94</v>
      </c>
      <c r="D366" s="48"/>
      <c r="E366" s="48"/>
      <c r="F366" s="48"/>
      <c r="G366" s="48"/>
      <c r="H366" s="48"/>
      <c r="I366" s="48"/>
      <c r="J366" s="48"/>
      <c r="K366" s="48"/>
      <c r="L366" s="48"/>
      <c r="M366" s="48" t="s">
        <v>139</v>
      </c>
      <c r="N366" s="48"/>
      <c r="O366" s="48"/>
      <c r="P366" s="48" t="s">
        <v>140</v>
      </c>
      <c r="Q366" s="48"/>
      <c r="R366" s="48"/>
      <c r="S366" s="48"/>
      <c r="T366" s="48"/>
      <c r="U366" s="47" t="s">
        <v>272</v>
      </c>
      <c r="V366" s="47"/>
      <c r="W366" s="47"/>
      <c r="X366" s="47"/>
      <c r="Y366" s="47" t="s">
        <v>273</v>
      </c>
      <c r="Z366" s="47"/>
      <c r="AA366" s="47"/>
      <c r="AB366" s="47"/>
      <c r="AC366" s="47" t="s">
        <v>274</v>
      </c>
      <c r="AD366" s="47"/>
      <c r="AE366" s="47"/>
      <c r="AF366" s="47"/>
      <c r="AG366" s="47" t="s">
        <v>275</v>
      </c>
      <c r="AH366" s="47"/>
      <c r="AI366" s="47"/>
      <c r="AJ366" s="47"/>
    </row>
    <row r="367" spans="1:36" ht="12.75">
      <c r="A367" s="223" t="s">
        <v>15</v>
      </c>
      <c r="B367" s="223"/>
      <c r="C367" s="223" t="s">
        <v>16</v>
      </c>
      <c r="D367" s="223"/>
      <c r="E367" s="223"/>
      <c r="F367" s="223"/>
      <c r="G367" s="223"/>
      <c r="H367" s="223"/>
      <c r="I367" s="223"/>
      <c r="J367" s="223"/>
      <c r="K367" s="223"/>
      <c r="L367" s="223"/>
      <c r="M367" s="223" t="s">
        <v>17</v>
      </c>
      <c r="N367" s="223"/>
      <c r="O367" s="223"/>
      <c r="P367" s="223" t="s">
        <v>18</v>
      </c>
      <c r="Q367" s="223"/>
      <c r="R367" s="223"/>
      <c r="S367" s="223"/>
      <c r="T367" s="223"/>
      <c r="U367" s="223">
        <v>5</v>
      </c>
      <c r="V367" s="223"/>
      <c r="W367" s="223"/>
      <c r="X367" s="223"/>
      <c r="Y367" s="223">
        <v>6</v>
      </c>
      <c r="Z367" s="223"/>
      <c r="AA367" s="223"/>
      <c r="AB367" s="223"/>
      <c r="AC367" s="223">
        <v>7</v>
      </c>
      <c r="AD367" s="223"/>
      <c r="AE367" s="223"/>
      <c r="AF367" s="223"/>
      <c r="AG367" s="223">
        <v>8</v>
      </c>
      <c r="AH367" s="223"/>
      <c r="AI367" s="223"/>
      <c r="AJ367" s="223"/>
    </row>
    <row r="368" spans="1:36" ht="12.75">
      <c r="A368" s="48"/>
      <c r="B368" s="48"/>
      <c r="C368" s="76" t="s">
        <v>266</v>
      </c>
      <c r="D368" s="76"/>
      <c r="E368" s="76"/>
      <c r="F368" s="76"/>
      <c r="G368" s="76"/>
      <c r="H368" s="76"/>
      <c r="I368" s="76"/>
      <c r="J368" s="76"/>
      <c r="K368" s="76"/>
      <c r="L368" s="76"/>
      <c r="M368" s="48"/>
      <c r="N368" s="48"/>
      <c r="O368" s="48"/>
      <c r="P368" s="48"/>
      <c r="Q368" s="48"/>
      <c r="R368" s="48"/>
      <c r="S368" s="48"/>
      <c r="T368" s="48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2"/>
      <c r="AJ368" s="222"/>
    </row>
    <row r="369" spans="1:36" ht="12.75">
      <c r="A369" s="48"/>
      <c r="B369" s="48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48"/>
      <c r="N369" s="48"/>
      <c r="O369" s="48"/>
      <c r="P369" s="48"/>
      <c r="Q369" s="48"/>
      <c r="R369" s="48"/>
      <c r="S369" s="48"/>
      <c r="T369" s="48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2"/>
      <c r="AJ369" s="222"/>
    </row>
    <row r="370" spans="1:36" ht="12.75">
      <c r="A370" s="48"/>
      <c r="B370" s="48"/>
      <c r="C370" s="76" t="s">
        <v>267</v>
      </c>
      <c r="D370" s="76"/>
      <c r="E370" s="76"/>
      <c r="F370" s="76"/>
      <c r="G370" s="76"/>
      <c r="H370" s="76"/>
      <c r="I370" s="76"/>
      <c r="J370" s="76"/>
      <c r="K370" s="76"/>
      <c r="L370" s="76"/>
      <c r="M370" s="48"/>
      <c r="N370" s="48"/>
      <c r="O370" s="48"/>
      <c r="P370" s="48"/>
      <c r="Q370" s="48"/>
      <c r="R370" s="48"/>
      <c r="S370" s="48"/>
      <c r="T370" s="48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2"/>
      <c r="AJ370" s="222"/>
    </row>
    <row r="371" spans="1:36" ht="12.75">
      <c r="A371" s="48"/>
      <c r="B371" s="48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48"/>
      <c r="N371" s="48"/>
      <c r="O371" s="48"/>
      <c r="P371" s="48"/>
      <c r="Q371" s="48"/>
      <c r="R371" s="48"/>
      <c r="S371" s="48"/>
      <c r="T371" s="48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2"/>
      <c r="AJ371" s="222"/>
    </row>
    <row r="373" spans="1:36" ht="32.25" customHeight="1">
      <c r="A373" s="221" t="s">
        <v>276</v>
      </c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221"/>
      <c r="AC373" s="221"/>
      <c r="AD373" s="221"/>
      <c r="AE373" s="221"/>
      <c r="AF373" s="221"/>
      <c r="AG373" s="221"/>
      <c r="AH373" s="221"/>
      <c r="AI373" s="221"/>
      <c r="AJ373" s="221"/>
    </row>
    <row r="375" spans="1:36" ht="12.75">
      <c r="A375" s="41" t="s">
        <v>95</v>
      </c>
      <c r="B375" s="42"/>
      <c r="C375" s="42"/>
      <c r="D375" s="43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</row>
    <row r="377" spans="1:36" ht="39" customHeight="1">
      <c r="A377" s="219" t="str">
        <f>A31</f>
        <v>Начальник фінансового 
управління _________________ РДА</v>
      </c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217">
        <f>Y31</f>
        <v>0</v>
      </c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</row>
    <row r="378" spans="1:36" ht="16.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7" t="s">
        <v>49</v>
      </c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 t="s">
        <v>50</v>
      </c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</row>
    <row r="379" spans="1:36" ht="36.75" customHeight="1">
      <c r="A379" s="94" t="s">
        <v>48</v>
      </c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217">
        <f>Y33</f>
        <v>0</v>
      </c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</row>
    <row r="380" spans="1:36" ht="16.5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7" t="s">
        <v>49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 t="s">
        <v>50</v>
      </c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</row>
  </sheetData>
  <sheetProtection/>
  <mergeCells count="2421">
    <mergeCell ref="AA313:AE313"/>
    <mergeCell ref="AF313:AJ313"/>
    <mergeCell ref="AA310:AE310"/>
    <mergeCell ref="AF310:AJ310"/>
    <mergeCell ref="AA311:AE311"/>
    <mergeCell ref="AF311:AJ311"/>
    <mergeCell ref="AA308:AE308"/>
    <mergeCell ref="AF308:AJ308"/>
    <mergeCell ref="AA309:AE309"/>
    <mergeCell ref="AF309:AJ309"/>
    <mergeCell ref="AA306:AE306"/>
    <mergeCell ref="AF306:AJ306"/>
    <mergeCell ref="AA307:AE307"/>
    <mergeCell ref="AF307:AJ307"/>
    <mergeCell ref="AA304:AE304"/>
    <mergeCell ref="AF304:AJ304"/>
    <mergeCell ref="AA305:AE305"/>
    <mergeCell ref="AF305:AJ305"/>
    <mergeCell ref="AA302:AE302"/>
    <mergeCell ref="AF302:AJ302"/>
    <mergeCell ref="AA303:AE303"/>
    <mergeCell ref="AF303:AJ303"/>
    <mergeCell ref="AA300:AE300"/>
    <mergeCell ref="AF300:AJ300"/>
    <mergeCell ref="AA301:AE301"/>
    <mergeCell ref="AF301:AJ301"/>
    <mergeCell ref="AA298:AE298"/>
    <mergeCell ref="AF298:AJ298"/>
    <mergeCell ref="AA299:AE299"/>
    <mergeCell ref="AF299:AJ299"/>
    <mergeCell ref="AA296:AE296"/>
    <mergeCell ref="AF296:AJ296"/>
    <mergeCell ref="AA297:AE297"/>
    <mergeCell ref="AF297:AJ297"/>
    <mergeCell ref="AA294:AE294"/>
    <mergeCell ref="AF294:AJ294"/>
    <mergeCell ref="AA295:AE295"/>
    <mergeCell ref="AF295:AJ295"/>
    <mergeCell ref="AA292:AE292"/>
    <mergeCell ref="AF292:AJ292"/>
    <mergeCell ref="AA293:AE293"/>
    <mergeCell ref="AF293:AJ293"/>
    <mergeCell ref="AA290:AE290"/>
    <mergeCell ref="AF290:AJ290"/>
    <mergeCell ref="AA291:AE291"/>
    <mergeCell ref="AF291:AJ291"/>
    <mergeCell ref="M317:P317"/>
    <mergeCell ref="Q317:T317"/>
    <mergeCell ref="U317:X317"/>
    <mergeCell ref="L290:N290"/>
    <mergeCell ref="O290:Q290"/>
    <mergeCell ref="R290:T290"/>
    <mergeCell ref="U290:W290"/>
    <mergeCell ref="X290:Z290"/>
    <mergeCell ref="A315:AJ315"/>
    <mergeCell ref="A316:B316"/>
    <mergeCell ref="AC317:AJ317"/>
    <mergeCell ref="R313:T313"/>
    <mergeCell ref="U313:W313"/>
    <mergeCell ref="X313:Z313"/>
    <mergeCell ref="Y316:AB316"/>
    <mergeCell ref="AC316:AJ316"/>
    <mergeCell ref="A312:B312"/>
    <mergeCell ref="A313:B313"/>
    <mergeCell ref="C313:K313"/>
    <mergeCell ref="L313:N313"/>
    <mergeCell ref="O313:Q313"/>
    <mergeCell ref="Y317:AB317"/>
    <mergeCell ref="A317:B317"/>
    <mergeCell ref="C317:L317"/>
    <mergeCell ref="C316:L316"/>
    <mergeCell ref="M316:P316"/>
    <mergeCell ref="M318:P318"/>
    <mergeCell ref="Q318:T318"/>
    <mergeCell ref="O312:Q312"/>
    <mergeCell ref="AC318:AJ318"/>
    <mergeCell ref="U318:X318"/>
    <mergeCell ref="Y318:AB318"/>
    <mergeCell ref="Q316:T316"/>
    <mergeCell ref="U316:X316"/>
    <mergeCell ref="AA312:AE312"/>
    <mergeCell ref="AF312:AJ312"/>
    <mergeCell ref="A319:B319"/>
    <mergeCell ref="C319:L319"/>
    <mergeCell ref="M319:P319"/>
    <mergeCell ref="Q319:T319"/>
    <mergeCell ref="U319:X319"/>
    <mergeCell ref="R312:T312"/>
    <mergeCell ref="U312:W312"/>
    <mergeCell ref="X312:Z312"/>
    <mergeCell ref="A318:B318"/>
    <mergeCell ref="C318:L318"/>
    <mergeCell ref="X311:Z311"/>
    <mergeCell ref="Y319:AB319"/>
    <mergeCell ref="AC319:AJ319"/>
    <mergeCell ref="A323:AJ323"/>
    <mergeCell ref="A321:AJ321"/>
    <mergeCell ref="A311:B311"/>
    <mergeCell ref="C311:K311"/>
    <mergeCell ref="L311:N311"/>
    <mergeCell ref="C312:K312"/>
    <mergeCell ref="L312:N312"/>
    <mergeCell ref="A326:L326"/>
    <mergeCell ref="M326:X326"/>
    <mergeCell ref="Y326:AJ326"/>
    <mergeCell ref="A310:B310"/>
    <mergeCell ref="C310:K310"/>
    <mergeCell ref="L310:N310"/>
    <mergeCell ref="O310:Q310"/>
    <mergeCell ref="O311:Q311"/>
    <mergeCell ref="A325:L325"/>
    <mergeCell ref="M325:X325"/>
    <mergeCell ref="R309:T309"/>
    <mergeCell ref="U309:W309"/>
    <mergeCell ref="X309:Z309"/>
    <mergeCell ref="Y327:AJ327"/>
    <mergeCell ref="R310:T310"/>
    <mergeCell ref="U310:W310"/>
    <mergeCell ref="X310:Z310"/>
    <mergeCell ref="Y325:AJ325"/>
    <mergeCell ref="R311:T311"/>
    <mergeCell ref="U311:W311"/>
    <mergeCell ref="X308:Z308"/>
    <mergeCell ref="A328:L328"/>
    <mergeCell ref="M328:X328"/>
    <mergeCell ref="Y328:AJ328"/>
    <mergeCell ref="A309:B309"/>
    <mergeCell ref="C309:K309"/>
    <mergeCell ref="L309:N309"/>
    <mergeCell ref="O309:Q309"/>
    <mergeCell ref="A327:L327"/>
    <mergeCell ref="M327:X327"/>
    <mergeCell ref="A346:B346"/>
    <mergeCell ref="C346:L346"/>
    <mergeCell ref="M346:O346"/>
    <mergeCell ref="P346:T346"/>
    <mergeCell ref="A339:C340"/>
    <mergeCell ref="D339:M340"/>
    <mergeCell ref="N339:P340"/>
    <mergeCell ref="Q339:S340"/>
    <mergeCell ref="N341:P341"/>
    <mergeCell ref="A308:B308"/>
    <mergeCell ref="C308:K308"/>
    <mergeCell ref="L308:N308"/>
    <mergeCell ref="O308:Q308"/>
    <mergeCell ref="X307:Z307"/>
    <mergeCell ref="T340:V340"/>
    <mergeCell ref="W340:Y340"/>
    <mergeCell ref="B333:L333"/>
    <mergeCell ref="M333:S333"/>
    <mergeCell ref="R306:T306"/>
    <mergeCell ref="AC346:AJ346"/>
    <mergeCell ref="U346:AB346"/>
    <mergeCell ref="A330:AJ330"/>
    <mergeCell ref="B332:L332"/>
    <mergeCell ref="T332:AJ332"/>
    <mergeCell ref="R308:T308"/>
    <mergeCell ref="U308:W308"/>
    <mergeCell ref="A341:C341"/>
    <mergeCell ref="D341:M341"/>
    <mergeCell ref="U306:W306"/>
    <mergeCell ref="X306:Z306"/>
    <mergeCell ref="T341:V341"/>
    <mergeCell ref="W341:Y341"/>
    <mergeCell ref="Z341:AJ341"/>
    <mergeCell ref="T339:Y339"/>
    <mergeCell ref="Z339:AJ340"/>
    <mergeCell ref="R307:T307"/>
    <mergeCell ref="U307:W307"/>
    <mergeCell ref="Q341:S341"/>
    <mergeCell ref="N342:P342"/>
    <mergeCell ref="Q342:S342"/>
    <mergeCell ref="A306:B306"/>
    <mergeCell ref="C306:K306"/>
    <mergeCell ref="L306:N306"/>
    <mergeCell ref="O306:Q306"/>
    <mergeCell ref="A307:B307"/>
    <mergeCell ref="C307:K307"/>
    <mergeCell ref="L307:N307"/>
    <mergeCell ref="O307:Q307"/>
    <mergeCell ref="A343:C343"/>
    <mergeCell ref="D343:M343"/>
    <mergeCell ref="N343:P343"/>
    <mergeCell ref="Q343:S343"/>
    <mergeCell ref="A305:B305"/>
    <mergeCell ref="C305:K305"/>
    <mergeCell ref="L305:N305"/>
    <mergeCell ref="O305:Q305"/>
    <mergeCell ref="A342:C342"/>
    <mergeCell ref="D342:M342"/>
    <mergeCell ref="X304:Z304"/>
    <mergeCell ref="T343:V343"/>
    <mergeCell ref="W343:Y343"/>
    <mergeCell ref="Z343:AJ343"/>
    <mergeCell ref="R305:T305"/>
    <mergeCell ref="U305:W305"/>
    <mergeCell ref="X305:Z305"/>
    <mergeCell ref="T342:V342"/>
    <mergeCell ref="W342:Y342"/>
    <mergeCell ref="Z342:AJ342"/>
    <mergeCell ref="A304:B304"/>
    <mergeCell ref="C304:K304"/>
    <mergeCell ref="L304:N304"/>
    <mergeCell ref="O304:Q304"/>
    <mergeCell ref="AC347:AJ347"/>
    <mergeCell ref="A348:B348"/>
    <mergeCell ref="C348:L348"/>
    <mergeCell ref="M348:O348"/>
    <mergeCell ref="P348:T348"/>
    <mergeCell ref="U348:AB348"/>
    <mergeCell ref="C347:L347"/>
    <mergeCell ref="M347:O347"/>
    <mergeCell ref="P347:T347"/>
    <mergeCell ref="AC348:AJ348"/>
    <mergeCell ref="A349:B349"/>
    <mergeCell ref="C349:L349"/>
    <mergeCell ref="M349:O349"/>
    <mergeCell ref="P349:T349"/>
    <mergeCell ref="U349:AB349"/>
    <mergeCell ref="R304:T304"/>
    <mergeCell ref="U304:W304"/>
    <mergeCell ref="AC349:AJ349"/>
    <mergeCell ref="A350:B350"/>
    <mergeCell ref="C350:L350"/>
    <mergeCell ref="M350:O350"/>
    <mergeCell ref="P350:T350"/>
    <mergeCell ref="U350:AB350"/>
    <mergeCell ref="AC350:AJ350"/>
    <mergeCell ref="A347:B347"/>
    <mergeCell ref="L303:N303"/>
    <mergeCell ref="O303:Q303"/>
    <mergeCell ref="Q354:S354"/>
    <mergeCell ref="R302:T302"/>
    <mergeCell ref="U302:W302"/>
    <mergeCell ref="X302:Z302"/>
    <mergeCell ref="R303:T303"/>
    <mergeCell ref="U303:W303"/>
    <mergeCell ref="X303:Z303"/>
    <mergeCell ref="U347:AB347"/>
    <mergeCell ref="A352:AJ352"/>
    <mergeCell ref="A354:D354"/>
    <mergeCell ref="AC354:AJ354"/>
    <mergeCell ref="E354:P354"/>
    <mergeCell ref="A302:B302"/>
    <mergeCell ref="C302:K302"/>
    <mergeCell ref="L302:N302"/>
    <mergeCell ref="O302:Q302"/>
    <mergeCell ref="A303:B303"/>
    <mergeCell ref="C303:K303"/>
    <mergeCell ref="A301:B301"/>
    <mergeCell ref="C301:K301"/>
    <mergeCell ref="L301:N301"/>
    <mergeCell ref="O301:Q301"/>
    <mergeCell ref="A359:C360"/>
    <mergeCell ref="D359:M360"/>
    <mergeCell ref="N359:S359"/>
    <mergeCell ref="N360:P360"/>
    <mergeCell ref="R301:T301"/>
    <mergeCell ref="T354:V354"/>
    <mergeCell ref="W361:Y361"/>
    <mergeCell ref="Z361:AJ361"/>
    <mergeCell ref="R300:T300"/>
    <mergeCell ref="U300:W300"/>
    <mergeCell ref="W360:Y360"/>
    <mergeCell ref="Q360:S360"/>
    <mergeCell ref="U301:W301"/>
    <mergeCell ref="X301:Z301"/>
    <mergeCell ref="W354:Y354"/>
    <mergeCell ref="Z354:AB354"/>
    <mergeCell ref="A362:C362"/>
    <mergeCell ref="D362:M362"/>
    <mergeCell ref="N362:P362"/>
    <mergeCell ref="Q362:S362"/>
    <mergeCell ref="R299:T299"/>
    <mergeCell ref="A361:C361"/>
    <mergeCell ref="D361:M361"/>
    <mergeCell ref="N361:P361"/>
    <mergeCell ref="Q361:S361"/>
    <mergeCell ref="T361:V361"/>
    <mergeCell ref="D363:M363"/>
    <mergeCell ref="N363:P363"/>
    <mergeCell ref="Q363:S363"/>
    <mergeCell ref="R298:T298"/>
    <mergeCell ref="X300:Z300"/>
    <mergeCell ref="T359:Y359"/>
    <mergeCell ref="Z359:AJ360"/>
    <mergeCell ref="T360:V360"/>
    <mergeCell ref="O299:Q299"/>
    <mergeCell ref="X299:Z299"/>
    <mergeCell ref="U297:W297"/>
    <mergeCell ref="X297:Z297"/>
    <mergeCell ref="L297:N297"/>
    <mergeCell ref="O297:Q297"/>
    <mergeCell ref="A300:B300"/>
    <mergeCell ref="C300:K300"/>
    <mergeCell ref="L300:N300"/>
    <mergeCell ref="O300:Q300"/>
    <mergeCell ref="O298:Q298"/>
    <mergeCell ref="P366:T366"/>
    <mergeCell ref="R297:T297"/>
    <mergeCell ref="A298:B298"/>
    <mergeCell ref="C298:K298"/>
    <mergeCell ref="L298:N298"/>
    <mergeCell ref="T363:V363"/>
    <mergeCell ref="U298:W298"/>
    <mergeCell ref="W362:Y362"/>
    <mergeCell ref="U299:W299"/>
    <mergeCell ref="T362:V362"/>
    <mergeCell ref="L296:N296"/>
    <mergeCell ref="A297:B297"/>
    <mergeCell ref="C297:K297"/>
    <mergeCell ref="A366:B366"/>
    <mergeCell ref="C366:L366"/>
    <mergeCell ref="M366:O366"/>
    <mergeCell ref="A299:B299"/>
    <mergeCell ref="C299:K299"/>
    <mergeCell ref="L299:N299"/>
    <mergeCell ref="A363:C363"/>
    <mergeCell ref="C369:L369"/>
    <mergeCell ref="M369:O369"/>
    <mergeCell ref="P369:T369"/>
    <mergeCell ref="X296:Z296"/>
    <mergeCell ref="A368:B368"/>
    <mergeCell ref="C368:L368"/>
    <mergeCell ref="M368:O368"/>
    <mergeCell ref="P368:T368"/>
    <mergeCell ref="A296:B296"/>
    <mergeCell ref="C296:K296"/>
    <mergeCell ref="A370:B370"/>
    <mergeCell ref="C370:L370"/>
    <mergeCell ref="M370:O370"/>
    <mergeCell ref="P370:T370"/>
    <mergeCell ref="A295:B295"/>
    <mergeCell ref="C295:K295"/>
    <mergeCell ref="L295:N295"/>
    <mergeCell ref="O295:Q295"/>
    <mergeCell ref="O296:Q296"/>
    <mergeCell ref="A369:B369"/>
    <mergeCell ref="R295:T295"/>
    <mergeCell ref="R296:T296"/>
    <mergeCell ref="U296:W296"/>
    <mergeCell ref="AC366:AF366"/>
    <mergeCell ref="A371:B371"/>
    <mergeCell ref="C371:L371"/>
    <mergeCell ref="M371:O371"/>
    <mergeCell ref="P371:T371"/>
    <mergeCell ref="A367:B367"/>
    <mergeCell ref="C367:L367"/>
    <mergeCell ref="U294:W294"/>
    <mergeCell ref="X294:Z294"/>
    <mergeCell ref="U366:X366"/>
    <mergeCell ref="Y366:AB366"/>
    <mergeCell ref="U295:W295"/>
    <mergeCell ref="X295:Z295"/>
    <mergeCell ref="W363:Y363"/>
    <mergeCell ref="Z363:AJ363"/>
    <mergeCell ref="X298:Z298"/>
    <mergeCell ref="Z362:AJ362"/>
    <mergeCell ref="AG366:AJ366"/>
    <mergeCell ref="U368:X368"/>
    <mergeCell ref="A294:B294"/>
    <mergeCell ref="C294:K294"/>
    <mergeCell ref="L294:N294"/>
    <mergeCell ref="O294:Q294"/>
    <mergeCell ref="Y368:AB368"/>
    <mergeCell ref="AC368:AF368"/>
    <mergeCell ref="M367:O367"/>
    <mergeCell ref="P367:T367"/>
    <mergeCell ref="AG369:AJ369"/>
    <mergeCell ref="AC367:AF367"/>
    <mergeCell ref="AG367:AJ367"/>
    <mergeCell ref="U367:X367"/>
    <mergeCell ref="Y367:AB367"/>
    <mergeCell ref="AG368:AJ368"/>
    <mergeCell ref="A293:B293"/>
    <mergeCell ref="C293:K293"/>
    <mergeCell ref="L293:N293"/>
    <mergeCell ref="O293:Q293"/>
    <mergeCell ref="AG370:AJ370"/>
    <mergeCell ref="U371:X371"/>
    <mergeCell ref="Y371:AB371"/>
    <mergeCell ref="AC371:AF371"/>
    <mergeCell ref="AG371:AJ371"/>
    <mergeCell ref="U370:X370"/>
    <mergeCell ref="R292:T292"/>
    <mergeCell ref="U292:W292"/>
    <mergeCell ref="X292:Z292"/>
    <mergeCell ref="AC370:AF370"/>
    <mergeCell ref="U369:X369"/>
    <mergeCell ref="Y369:AB369"/>
    <mergeCell ref="AC369:AF369"/>
    <mergeCell ref="R293:T293"/>
    <mergeCell ref="U293:W293"/>
    <mergeCell ref="R294:T294"/>
    <mergeCell ref="X293:Z293"/>
    <mergeCell ref="E375:P375"/>
    <mergeCell ref="Q375:S375"/>
    <mergeCell ref="T375:V375"/>
    <mergeCell ref="W375:Y375"/>
    <mergeCell ref="M377:X377"/>
    <mergeCell ref="Y377:AJ377"/>
    <mergeCell ref="A373:AJ373"/>
    <mergeCell ref="A375:D375"/>
    <mergeCell ref="Y370:AB370"/>
    <mergeCell ref="A291:B291"/>
    <mergeCell ref="C291:K291"/>
    <mergeCell ref="A292:B292"/>
    <mergeCell ref="C292:K292"/>
    <mergeCell ref="L292:N292"/>
    <mergeCell ref="O292:Q292"/>
    <mergeCell ref="AB215:AD215"/>
    <mergeCell ref="L291:N291"/>
    <mergeCell ref="O291:Q291"/>
    <mergeCell ref="A378:L378"/>
    <mergeCell ref="M378:X378"/>
    <mergeCell ref="Y378:AJ378"/>
    <mergeCell ref="R291:T291"/>
    <mergeCell ref="U291:W291"/>
    <mergeCell ref="X291:Z291"/>
    <mergeCell ref="Z375:AB375"/>
    <mergeCell ref="AB199:AD199"/>
    <mergeCell ref="AE199:AG199"/>
    <mergeCell ref="AH199:AJ199"/>
    <mergeCell ref="A199:F199"/>
    <mergeCell ref="A380:L380"/>
    <mergeCell ref="M380:X380"/>
    <mergeCell ref="Y380:AJ380"/>
    <mergeCell ref="A290:B290"/>
    <mergeCell ref="C290:K290"/>
    <mergeCell ref="A379:L379"/>
    <mergeCell ref="M379:X379"/>
    <mergeCell ref="Y379:AJ379"/>
    <mergeCell ref="AC375:AJ375"/>
    <mergeCell ref="A377:L377"/>
    <mergeCell ref="AB198:AD198"/>
    <mergeCell ref="AE198:AG198"/>
    <mergeCell ref="AH198:AJ198"/>
    <mergeCell ref="G199:I199"/>
    <mergeCell ref="J199:L199"/>
    <mergeCell ref="M199:O199"/>
    <mergeCell ref="P199:R199"/>
    <mergeCell ref="S199:U199"/>
    <mergeCell ref="Y199:AA199"/>
    <mergeCell ref="V199:X199"/>
    <mergeCell ref="A198:F198"/>
    <mergeCell ref="G198:I198"/>
    <mergeCell ref="J198:L198"/>
    <mergeCell ref="M198:O198"/>
    <mergeCell ref="P198:R198"/>
    <mergeCell ref="S198:U198"/>
    <mergeCell ref="V198:X198"/>
    <mergeCell ref="Y198:AA198"/>
    <mergeCell ref="AE197:AG197"/>
    <mergeCell ref="AH197:AJ197"/>
    <mergeCell ref="AB196:AD196"/>
    <mergeCell ref="AE196:AG196"/>
    <mergeCell ref="AH196:AJ196"/>
    <mergeCell ref="V196:X196"/>
    <mergeCell ref="Y196:AA196"/>
    <mergeCell ref="S197:U197"/>
    <mergeCell ref="Y197:AA197"/>
    <mergeCell ref="V197:X197"/>
    <mergeCell ref="AB197:AD197"/>
    <mergeCell ref="G197:I197"/>
    <mergeCell ref="J197:L197"/>
    <mergeCell ref="M197:O197"/>
    <mergeCell ref="P197:R197"/>
    <mergeCell ref="A196:F196"/>
    <mergeCell ref="G196:I196"/>
    <mergeCell ref="J196:L196"/>
    <mergeCell ref="M196:O196"/>
    <mergeCell ref="P196:R196"/>
    <mergeCell ref="S196:U196"/>
    <mergeCell ref="AE183:AH183"/>
    <mergeCell ref="A197:F197"/>
    <mergeCell ref="Y195:AA195"/>
    <mergeCell ref="AB195:AD195"/>
    <mergeCell ref="AE195:AG195"/>
    <mergeCell ref="AH195:AJ195"/>
    <mergeCell ref="AE184:AH184"/>
    <mergeCell ref="AE185:AH185"/>
    <mergeCell ref="AE186:AH186"/>
    <mergeCell ref="AE187:AH187"/>
    <mergeCell ref="AE179:AH179"/>
    <mergeCell ref="AE180:AH180"/>
    <mergeCell ref="AE181:AH181"/>
    <mergeCell ref="AE182:AH182"/>
    <mergeCell ref="AE175:AH175"/>
    <mergeCell ref="AE176:AH176"/>
    <mergeCell ref="AE177:AH177"/>
    <mergeCell ref="AE178:AH178"/>
    <mergeCell ref="AA185:AD185"/>
    <mergeCell ref="W187:Z187"/>
    <mergeCell ref="AA175:AD175"/>
    <mergeCell ref="AA176:AD176"/>
    <mergeCell ref="AA177:AD177"/>
    <mergeCell ref="AA178:AD178"/>
    <mergeCell ref="AA179:AD179"/>
    <mergeCell ref="AA180:AD180"/>
    <mergeCell ref="AA186:AD186"/>
    <mergeCell ref="AA187:AD187"/>
    <mergeCell ref="S187:V187"/>
    <mergeCell ref="AA181:AD181"/>
    <mergeCell ref="AA182:AD182"/>
    <mergeCell ref="W182:Z182"/>
    <mergeCell ref="W183:Z183"/>
    <mergeCell ref="W184:Z184"/>
    <mergeCell ref="W185:Z185"/>
    <mergeCell ref="W181:Z181"/>
    <mergeCell ref="AA183:AD183"/>
    <mergeCell ref="AA184:AD184"/>
    <mergeCell ref="W180:Z180"/>
    <mergeCell ref="S185:V185"/>
    <mergeCell ref="S186:V186"/>
    <mergeCell ref="S183:V183"/>
    <mergeCell ref="S184:V184"/>
    <mergeCell ref="W186:Z186"/>
    <mergeCell ref="S181:V181"/>
    <mergeCell ref="S182:V182"/>
    <mergeCell ref="W176:Z176"/>
    <mergeCell ref="W177:Z177"/>
    <mergeCell ref="W178:Z178"/>
    <mergeCell ref="S177:V177"/>
    <mergeCell ref="S178:V178"/>
    <mergeCell ref="W179:Z179"/>
    <mergeCell ref="S179:V179"/>
    <mergeCell ref="S180:V180"/>
    <mergeCell ref="S173:Z173"/>
    <mergeCell ref="AA173:AH173"/>
    <mergeCell ref="S174:V174"/>
    <mergeCell ref="W174:Z174"/>
    <mergeCell ref="AA174:AD174"/>
    <mergeCell ref="AE174:AH174"/>
    <mergeCell ref="S175:V175"/>
    <mergeCell ref="S176:V176"/>
    <mergeCell ref="W175:Z175"/>
    <mergeCell ref="M176:O176"/>
    <mergeCell ref="P176:R176"/>
    <mergeCell ref="A187:B187"/>
    <mergeCell ref="C187:L187"/>
    <mergeCell ref="M187:O187"/>
    <mergeCell ref="P187:R187"/>
    <mergeCell ref="A186:B186"/>
    <mergeCell ref="C186:L186"/>
    <mergeCell ref="M186:O186"/>
    <mergeCell ref="P186:R186"/>
    <mergeCell ref="A185:B185"/>
    <mergeCell ref="C185:L185"/>
    <mergeCell ref="M185:O185"/>
    <mergeCell ref="P185:R185"/>
    <mergeCell ref="A184:B184"/>
    <mergeCell ref="C184:L184"/>
    <mergeCell ref="M184:O184"/>
    <mergeCell ref="P184:R184"/>
    <mergeCell ref="A173:B174"/>
    <mergeCell ref="C173:L174"/>
    <mergeCell ref="M173:O174"/>
    <mergeCell ref="P173:R174"/>
    <mergeCell ref="A176:B176"/>
    <mergeCell ref="C176:L176"/>
    <mergeCell ref="C182:L182"/>
    <mergeCell ref="M182:O182"/>
    <mergeCell ref="P182:R182"/>
    <mergeCell ref="A183:B183"/>
    <mergeCell ref="C183:L183"/>
    <mergeCell ref="M183:O183"/>
    <mergeCell ref="P183:R183"/>
    <mergeCell ref="A179:B179"/>
    <mergeCell ref="C179:L179"/>
    <mergeCell ref="M179:O179"/>
    <mergeCell ref="P179:R179"/>
    <mergeCell ref="AE191:AJ191"/>
    <mergeCell ref="A181:B181"/>
    <mergeCell ref="C181:L181"/>
    <mergeCell ref="M181:O181"/>
    <mergeCell ref="P181:R181"/>
    <mergeCell ref="A182:B182"/>
    <mergeCell ref="A178:B178"/>
    <mergeCell ref="C178:L178"/>
    <mergeCell ref="M178:O178"/>
    <mergeCell ref="P178:R178"/>
    <mergeCell ref="M191:R191"/>
    <mergeCell ref="S191:X191"/>
    <mergeCell ref="A180:B180"/>
    <mergeCell ref="C180:L180"/>
    <mergeCell ref="M180:O180"/>
    <mergeCell ref="P180:R180"/>
    <mergeCell ref="AB135:AD135"/>
    <mergeCell ref="W141:X141"/>
    <mergeCell ref="AH135:AJ135"/>
    <mergeCell ref="O140:T140"/>
    <mergeCell ref="U140:Z140"/>
    <mergeCell ref="AA140:AF140"/>
    <mergeCell ref="AC141:AD141"/>
    <mergeCell ref="AE141:AF141"/>
    <mergeCell ref="AH134:AJ134"/>
    <mergeCell ref="AH127:AJ127"/>
    <mergeCell ref="AH128:AJ128"/>
    <mergeCell ref="AH129:AJ129"/>
    <mergeCell ref="AH130:AJ130"/>
    <mergeCell ref="AH118:AJ118"/>
    <mergeCell ref="AH131:AJ131"/>
    <mergeCell ref="AH132:AJ132"/>
    <mergeCell ref="AH133:AJ133"/>
    <mergeCell ref="AH119:AJ119"/>
    <mergeCell ref="AH120:AJ120"/>
    <mergeCell ref="AH121:AJ121"/>
    <mergeCell ref="AH122:AJ122"/>
    <mergeCell ref="AH114:AJ114"/>
    <mergeCell ref="AH115:AJ115"/>
    <mergeCell ref="AH116:AJ116"/>
    <mergeCell ref="AH117:AJ117"/>
    <mergeCell ref="AE126:AG126"/>
    <mergeCell ref="Y123:AA123"/>
    <mergeCell ref="Y124:AA124"/>
    <mergeCell ref="Y125:AA125"/>
    <mergeCell ref="AH123:AJ123"/>
    <mergeCell ref="AH124:AJ124"/>
    <mergeCell ref="AH125:AJ125"/>
    <mergeCell ref="AH126:AJ126"/>
    <mergeCell ref="Y133:AA133"/>
    <mergeCell ref="Y134:AA134"/>
    <mergeCell ref="Y127:AA127"/>
    <mergeCell ref="Y128:AA128"/>
    <mergeCell ref="Y129:AA129"/>
    <mergeCell ref="Y130:AA130"/>
    <mergeCell ref="Y131:AA131"/>
    <mergeCell ref="Y132:AA132"/>
    <mergeCell ref="AE134:AG134"/>
    <mergeCell ref="AE135:AG135"/>
    <mergeCell ref="Y114:AA114"/>
    <mergeCell ref="Y115:AA115"/>
    <mergeCell ref="Y116:AA116"/>
    <mergeCell ref="Y117:AA117"/>
    <mergeCell ref="Y118:AA118"/>
    <mergeCell ref="Y119:AA119"/>
    <mergeCell ref="Y120:AA120"/>
    <mergeCell ref="Y121:AA121"/>
    <mergeCell ref="AE131:AG131"/>
    <mergeCell ref="AE132:AG132"/>
    <mergeCell ref="AE133:AG133"/>
    <mergeCell ref="AE123:AG123"/>
    <mergeCell ref="AE124:AG124"/>
    <mergeCell ref="AE125:AG125"/>
    <mergeCell ref="AE127:AG127"/>
    <mergeCell ref="AE128:AG128"/>
    <mergeCell ref="AE129:AG129"/>
    <mergeCell ref="AE130:AG130"/>
    <mergeCell ref="V123:X123"/>
    <mergeCell ref="V117:X117"/>
    <mergeCell ref="AE122:AG122"/>
    <mergeCell ref="AB122:AD122"/>
    <mergeCell ref="AE118:AG118"/>
    <mergeCell ref="AE119:AG119"/>
    <mergeCell ref="AE120:AG120"/>
    <mergeCell ref="AE121:AG121"/>
    <mergeCell ref="V131:X131"/>
    <mergeCell ref="V132:X132"/>
    <mergeCell ref="V124:X124"/>
    <mergeCell ref="V125:X125"/>
    <mergeCell ref="V126:X126"/>
    <mergeCell ref="AB116:AD116"/>
    <mergeCell ref="AB117:AD117"/>
    <mergeCell ref="AB118:AD118"/>
    <mergeCell ref="Y126:AA126"/>
    <mergeCell ref="V121:X121"/>
    <mergeCell ref="V120:X120"/>
    <mergeCell ref="S125:U125"/>
    <mergeCell ref="S126:U126"/>
    <mergeCell ref="S127:U127"/>
    <mergeCell ref="V133:X133"/>
    <mergeCell ref="V134:X134"/>
    <mergeCell ref="V127:X127"/>
    <mergeCell ref="V128:X128"/>
    <mergeCell ref="V129:X129"/>
    <mergeCell ref="V130:X130"/>
    <mergeCell ref="S128:U128"/>
    <mergeCell ref="S122:U122"/>
    <mergeCell ref="S123:U123"/>
    <mergeCell ref="S124:U124"/>
    <mergeCell ref="S117:U117"/>
    <mergeCell ref="S118:U118"/>
    <mergeCell ref="S119:U119"/>
    <mergeCell ref="S120:U120"/>
    <mergeCell ref="AE115:AG115"/>
    <mergeCell ref="AE116:AG116"/>
    <mergeCell ref="S121:U121"/>
    <mergeCell ref="AB119:AD119"/>
    <mergeCell ref="AB120:AD120"/>
    <mergeCell ref="AB121:AD121"/>
    <mergeCell ref="AE117:AG117"/>
    <mergeCell ref="AB115:AD115"/>
    <mergeCell ref="V118:X118"/>
    <mergeCell ref="V119:X119"/>
    <mergeCell ref="AH113:AJ113"/>
    <mergeCell ref="AE113:AG113"/>
    <mergeCell ref="AB113:AD113"/>
    <mergeCell ref="Y113:AA113"/>
    <mergeCell ref="S114:U114"/>
    <mergeCell ref="V114:X114"/>
    <mergeCell ref="AE114:AG114"/>
    <mergeCell ref="AB114:AD114"/>
    <mergeCell ref="S115:U115"/>
    <mergeCell ref="S116:U116"/>
    <mergeCell ref="V115:X115"/>
    <mergeCell ref="V116:X116"/>
    <mergeCell ref="S111:AA111"/>
    <mergeCell ref="AB111:AJ111"/>
    <mergeCell ref="S113:U113"/>
    <mergeCell ref="V113:X113"/>
    <mergeCell ref="S112:U112"/>
    <mergeCell ref="V112:X112"/>
    <mergeCell ref="Y112:AA112"/>
    <mergeCell ref="AB112:AD112"/>
    <mergeCell ref="AE112:AG112"/>
    <mergeCell ref="AH112:AJ112"/>
    <mergeCell ref="A135:C135"/>
    <mergeCell ref="D135:R135"/>
    <mergeCell ref="A133:C133"/>
    <mergeCell ref="D133:R133"/>
    <mergeCell ref="A132:C132"/>
    <mergeCell ref="D132:R132"/>
    <mergeCell ref="Y141:Z141"/>
    <mergeCell ref="AA141:AB141"/>
    <mergeCell ref="A140:B141"/>
    <mergeCell ref="C140:N141"/>
    <mergeCell ref="V135:X135"/>
    <mergeCell ref="Y135:AA135"/>
    <mergeCell ref="O141:P141"/>
    <mergeCell ref="Q141:R141"/>
    <mergeCell ref="S141:T141"/>
    <mergeCell ref="U141:V141"/>
    <mergeCell ref="O142:P142"/>
    <mergeCell ref="Q142:R142"/>
    <mergeCell ref="S142:T142"/>
    <mergeCell ref="U142:V142"/>
    <mergeCell ref="W142:X142"/>
    <mergeCell ref="Y142:Z142"/>
    <mergeCell ref="AE143:AF143"/>
    <mergeCell ref="AB133:AD133"/>
    <mergeCell ref="AE142:AF142"/>
    <mergeCell ref="A143:B143"/>
    <mergeCell ref="C143:N143"/>
    <mergeCell ref="O143:P143"/>
    <mergeCell ref="Q143:R143"/>
    <mergeCell ref="S143:T143"/>
    <mergeCell ref="U143:V143"/>
    <mergeCell ref="W143:X143"/>
    <mergeCell ref="AA143:AB143"/>
    <mergeCell ref="AC143:AD143"/>
    <mergeCell ref="Y143:Z143"/>
    <mergeCell ref="A134:C134"/>
    <mergeCell ref="D134:R134"/>
    <mergeCell ref="AA142:AB142"/>
    <mergeCell ref="AC142:AD142"/>
    <mergeCell ref="A142:B142"/>
    <mergeCell ref="C142:N142"/>
    <mergeCell ref="AB134:AD134"/>
    <mergeCell ref="AA144:AB144"/>
    <mergeCell ref="AC144:AD144"/>
    <mergeCell ref="A144:B144"/>
    <mergeCell ref="C144:N144"/>
    <mergeCell ref="O144:P144"/>
    <mergeCell ref="Q144:R144"/>
    <mergeCell ref="S144:T144"/>
    <mergeCell ref="U144:V144"/>
    <mergeCell ref="C148:N149"/>
    <mergeCell ref="AB131:AD131"/>
    <mergeCell ref="AE144:AF144"/>
    <mergeCell ref="O148:W148"/>
    <mergeCell ref="X148:AF148"/>
    <mergeCell ref="O149:Q149"/>
    <mergeCell ref="R149:T149"/>
    <mergeCell ref="U149:W149"/>
    <mergeCell ref="X149:Z149"/>
    <mergeCell ref="W144:X144"/>
    <mergeCell ref="A130:C130"/>
    <mergeCell ref="D130:R130"/>
    <mergeCell ref="AA150:AC150"/>
    <mergeCell ref="AD150:AF150"/>
    <mergeCell ref="A150:B150"/>
    <mergeCell ref="A131:C131"/>
    <mergeCell ref="D131:R131"/>
    <mergeCell ref="AA149:AC149"/>
    <mergeCell ref="AD149:AF149"/>
    <mergeCell ref="A148:B149"/>
    <mergeCell ref="AB130:AD130"/>
    <mergeCell ref="O150:Q150"/>
    <mergeCell ref="R150:T150"/>
    <mergeCell ref="U150:W150"/>
    <mergeCell ref="X150:Z150"/>
    <mergeCell ref="Y144:Z144"/>
    <mergeCell ref="AB132:AD132"/>
    <mergeCell ref="S130:U130"/>
    <mergeCell ref="S134:U134"/>
    <mergeCell ref="S135:U135"/>
    <mergeCell ref="AD152:AF152"/>
    <mergeCell ref="A151:B151"/>
    <mergeCell ref="C151:N151"/>
    <mergeCell ref="A152:B152"/>
    <mergeCell ref="C152:N152"/>
    <mergeCell ref="O151:Q151"/>
    <mergeCell ref="R151:T151"/>
    <mergeCell ref="S133:U133"/>
    <mergeCell ref="AE157:AG157"/>
    <mergeCell ref="AA151:AC151"/>
    <mergeCell ref="AB129:AD129"/>
    <mergeCell ref="U151:W151"/>
    <mergeCell ref="X151:Z151"/>
    <mergeCell ref="AD151:AF151"/>
    <mergeCell ref="U152:W152"/>
    <mergeCell ref="X152:Z152"/>
    <mergeCell ref="AA152:AC152"/>
    <mergeCell ref="C150:N150"/>
    <mergeCell ref="AB128:AD128"/>
    <mergeCell ref="S157:U157"/>
    <mergeCell ref="V157:X157"/>
    <mergeCell ref="Y157:AA157"/>
    <mergeCell ref="AB157:AD157"/>
    <mergeCell ref="R152:T152"/>
    <mergeCell ref="S129:U129"/>
    <mergeCell ref="S131:U131"/>
    <mergeCell ref="S132:U132"/>
    <mergeCell ref="AE158:AG158"/>
    <mergeCell ref="P158:R158"/>
    <mergeCell ref="M158:O158"/>
    <mergeCell ref="A128:C128"/>
    <mergeCell ref="D128:R128"/>
    <mergeCell ref="M156:O157"/>
    <mergeCell ref="A156:B157"/>
    <mergeCell ref="A129:C129"/>
    <mergeCell ref="D129:R129"/>
    <mergeCell ref="O152:Q152"/>
    <mergeCell ref="V159:X159"/>
    <mergeCell ref="AH158:AJ158"/>
    <mergeCell ref="S156:X156"/>
    <mergeCell ref="Y156:AD156"/>
    <mergeCell ref="AE156:AJ156"/>
    <mergeCell ref="AH157:AJ157"/>
    <mergeCell ref="S158:U158"/>
    <mergeCell ref="V158:X158"/>
    <mergeCell ref="Y158:AA158"/>
    <mergeCell ref="AB158:AD158"/>
    <mergeCell ref="A158:B158"/>
    <mergeCell ref="C156:L157"/>
    <mergeCell ref="C158:L158"/>
    <mergeCell ref="A159:B159"/>
    <mergeCell ref="C159:L159"/>
    <mergeCell ref="M159:O159"/>
    <mergeCell ref="A125:C125"/>
    <mergeCell ref="Y159:AA159"/>
    <mergeCell ref="AB159:AD159"/>
    <mergeCell ref="A126:C126"/>
    <mergeCell ref="D126:R126"/>
    <mergeCell ref="AB126:AD126"/>
    <mergeCell ref="AB127:AD127"/>
    <mergeCell ref="A127:C127"/>
    <mergeCell ref="D127:R127"/>
    <mergeCell ref="P156:R157"/>
    <mergeCell ref="A160:B160"/>
    <mergeCell ref="C160:L160"/>
    <mergeCell ref="M160:O160"/>
    <mergeCell ref="P160:R160"/>
    <mergeCell ref="AE161:AG161"/>
    <mergeCell ref="AH161:AJ161"/>
    <mergeCell ref="C161:L161"/>
    <mergeCell ref="V160:X160"/>
    <mergeCell ref="D125:R125"/>
    <mergeCell ref="AE160:AG160"/>
    <mergeCell ref="AH160:AJ160"/>
    <mergeCell ref="AB125:AD125"/>
    <mergeCell ref="Y160:AA160"/>
    <mergeCell ref="AB160:AD160"/>
    <mergeCell ref="AH159:AJ159"/>
    <mergeCell ref="AE159:AG159"/>
    <mergeCell ref="P159:R159"/>
    <mergeCell ref="S159:U159"/>
    <mergeCell ref="AB162:AD162"/>
    <mergeCell ref="A123:C123"/>
    <mergeCell ref="Y161:AA161"/>
    <mergeCell ref="AB161:AD161"/>
    <mergeCell ref="A124:C124"/>
    <mergeCell ref="D124:R124"/>
    <mergeCell ref="AB124:AD124"/>
    <mergeCell ref="A161:B161"/>
    <mergeCell ref="M161:O161"/>
    <mergeCell ref="P161:R161"/>
    <mergeCell ref="AH162:AJ162"/>
    <mergeCell ref="V122:X122"/>
    <mergeCell ref="Y122:AA122"/>
    <mergeCell ref="A163:B163"/>
    <mergeCell ref="C163:L163"/>
    <mergeCell ref="M163:O163"/>
    <mergeCell ref="P163:R163"/>
    <mergeCell ref="S163:U163"/>
    <mergeCell ref="AB123:AD123"/>
    <mergeCell ref="A162:B162"/>
    <mergeCell ref="AB163:AD163"/>
    <mergeCell ref="AE163:AG163"/>
    <mergeCell ref="D123:R123"/>
    <mergeCell ref="AE162:AG162"/>
    <mergeCell ref="C162:L162"/>
    <mergeCell ref="M162:O162"/>
    <mergeCell ref="P162:R162"/>
    <mergeCell ref="S162:U162"/>
    <mergeCell ref="V162:X162"/>
    <mergeCell ref="Y162:AA162"/>
    <mergeCell ref="AH163:AJ163"/>
    <mergeCell ref="A164:B164"/>
    <mergeCell ref="C164:L164"/>
    <mergeCell ref="M164:O164"/>
    <mergeCell ref="P164:R164"/>
    <mergeCell ref="S164:U164"/>
    <mergeCell ref="V164:X164"/>
    <mergeCell ref="Y164:AA164"/>
    <mergeCell ref="AB164:AD164"/>
    <mergeCell ref="AE164:AG164"/>
    <mergeCell ref="AH164:AJ164"/>
    <mergeCell ref="A165:B165"/>
    <mergeCell ref="C165:L165"/>
    <mergeCell ref="M165:O165"/>
    <mergeCell ref="P165:R165"/>
    <mergeCell ref="S165:U165"/>
    <mergeCell ref="V165:X165"/>
    <mergeCell ref="Y165:AA165"/>
    <mergeCell ref="AH165:AJ165"/>
    <mergeCell ref="AH166:AJ166"/>
    <mergeCell ref="A166:B166"/>
    <mergeCell ref="C166:L166"/>
    <mergeCell ref="M166:O166"/>
    <mergeCell ref="P166:R166"/>
    <mergeCell ref="AB167:AD167"/>
    <mergeCell ref="A167:B167"/>
    <mergeCell ref="C167:L167"/>
    <mergeCell ref="M167:O167"/>
    <mergeCell ref="P167:R167"/>
    <mergeCell ref="AE168:AG168"/>
    <mergeCell ref="A119:C119"/>
    <mergeCell ref="D119:R119"/>
    <mergeCell ref="A120:C120"/>
    <mergeCell ref="D120:R120"/>
    <mergeCell ref="AB166:AD166"/>
    <mergeCell ref="AE166:AG166"/>
    <mergeCell ref="AB165:AD165"/>
    <mergeCell ref="AE165:AG165"/>
    <mergeCell ref="S167:U167"/>
    <mergeCell ref="AH169:AJ169"/>
    <mergeCell ref="AH167:AJ167"/>
    <mergeCell ref="A168:B168"/>
    <mergeCell ref="C168:L168"/>
    <mergeCell ref="M168:O168"/>
    <mergeCell ref="P168:R168"/>
    <mergeCell ref="S168:U168"/>
    <mergeCell ref="V168:X168"/>
    <mergeCell ref="Y168:AA168"/>
    <mergeCell ref="AE167:AG167"/>
    <mergeCell ref="AB168:AD168"/>
    <mergeCell ref="AE170:AG170"/>
    <mergeCell ref="AH168:AJ168"/>
    <mergeCell ref="A169:B169"/>
    <mergeCell ref="C169:L169"/>
    <mergeCell ref="M169:O169"/>
    <mergeCell ref="P169:R169"/>
    <mergeCell ref="S169:U169"/>
    <mergeCell ref="V169:X169"/>
    <mergeCell ref="Y169:AA169"/>
    <mergeCell ref="AE169:AG169"/>
    <mergeCell ref="AB169:AD169"/>
    <mergeCell ref="A175:B175"/>
    <mergeCell ref="C175:L175"/>
    <mergeCell ref="M175:O175"/>
    <mergeCell ref="P175:R175"/>
    <mergeCell ref="A170:B170"/>
    <mergeCell ref="C170:L170"/>
    <mergeCell ref="M170:O170"/>
    <mergeCell ref="P170:R170"/>
    <mergeCell ref="AH170:AJ170"/>
    <mergeCell ref="A191:F192"/>
    <mergeCell ref="G191:L191"/>
    <mergeCell ref="G192:I192"/>
    <mergeCell ref="J192:L192"/>
    <mergeCell ref="M192:O192"/>
    <mergeCell ref="AH192:AJ192"/>
    <mergeCell ref="V170:X170"/>
    <mergeCell ref="Y170:AA170"/>
    <mergeCell ref="Y191:AD191"/>
    <mergeCell ref="AB170:AD170"/>
    <mergeCell ref="AB192:AD192"/>
    <mergeCell ref="AE192:AG192"/>
    <mergeCell ref="A116:C116"/>
    <mergeCell ref="D116:R116"/>
    <mergeCell ref="P192:R192"/>
    <mergeCell ref="S192:U192"/>
    <mergeCell ref="A117:C117"/>
    <mergeCell ref="D117:R117"/>
    <mergeCell ref="A118:C118"/>
    <mergeCell ref="D118:R118"/>
    <mergeCell ref="A115:C115"/>
    <mergeCell ref="D115:R115"/>
    <mergeCell ref="V192:X192"/>
    <mergeCell ref="A122:C122"/>
    <mergeCell ref="S170:U170"/>
    <mergeCell ref="A121:C121"/>
    <mergeCell ref="V167:X167"/>
    <mergeCell ref="S166:U166"/>
    <mergeCell ref="V166:X166"/>
    <mergeCell ref="Y192:AA192"/>
    <mergeCell ref="D121:R121"/>
    <mergeCell ref="V163:X163"/>
    <mergeCell ref="Y163:AA163"/>
    <mergeCell ref="D122:R122"/>
    <mergeCell ref="S161:U161"/>
    <mergeCell ref="Y167:AA167"/>
    <mergeCell ref="Y166:AA166"/>
    <mergeCell ref="V161:X161"/>
    <mergeCell ref="S160:U160"/>
    <mergeCell ref="Y193:AA193"/>
    <mergeCell ref="AB193:AD193"/>
    <mergeCell ref="AE193:AG193"/>
    <mergeCell ref="A193:F193"/>
    <mergeCell ref="G193:I193"/>
    <mergeCell ref="J193:L193"/>
    <mergeCell ref="M193:O193"/>
    <mergeCell ref="P193:R193"/>
    <mergeCell ref="S193:U193"/>
    <mergeCell ref="AH193:AJ193"/>
    <mergeCell ref="A194:F194"/>
    <mergeCell ref="G194:I194"/>
    <mergeCell ref="J194:L194"/>
    <mergeCell ref="M194:O194"/>
    <mergeCell ref="P194:R194"/>
    <mergeCell ref="S194:U194"/>
    <mergeCell ref="V194:X194"/>
    <mergeCell ref="Y194:AA194"/>
    <mergeCell ref="V193:X193"/>
    <mergeCell ref="A113:C113"/>
    <mergeCell ref="D113:R113"/>
    <mergeCell ref="AB194:AD194"/>
    <mergeCell ref="AE194:AG194"/>
    <mergeCell ref="A177:B177"/>
    <mergeCell ref="C177:L177"/>
    <mergeCell ref="M177:O177"/>
    <mergeCell ref="P177:R177"/>
    <mergeCell ref="A114:C114"/>
    <mergeCell ref="D114:R114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I88:AJ88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U87:V87"/>
    <mergeCell ref="W87:X87"/>
    <mergeCell ref="Y87:Z87"/>
    <mergeCell ref="AA87:AB87"/>
    <mergeCell ref="AI86:AJ86"/>
    <mergeCell ref="AC87:AD87"/>
    <mergeCell ref="AE87:AF87"/>
    <mergeCell ref="AG87:AH87"/>
    <mergeCell ref="AI87:AJ87"/>
    <mergeCell ref="AA86:AB86"/>
    <mergeCell ref="AC86:AD86"/>
    <mergeCell ref="AE86:AF86"/>
    <mergeCell ref="AG86:AH86"/>
    <mergeCell ref="S86:T86"/>
    <mergeCell ref="U86:V86"/>
    <mergeCell ref="W86:X86"/>
    <mergeCell ref="Y86:Z86"/>
    <mergeCell ref="AI84:AJ84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A84:AB84"/>
    <mergeCell ref="AC84:AD84"/>
    <mergeCell ref="AE84:AF84"/>
    <mergeCell ref="AG84:AH84"/>
    <mergeCell ref="S84:T84"/>
    <mergeCell ref="U84:V84"/>
    <mergeCell ref="W84:X84"/>
    <mergeCell ref="Y84:Z84"/>
    <mergeCell ref="AE83:AF83"/>
    <mergeCell ref="AG83:AH83"/>
    <mergeCell ref="AI83:AJ83"/>
    <mergeCell ref="AE82:AF82"/>
    <mergeCell ref="AG82:AH82"/>
    <mergeCell ref="AI82:AJ82"/>
    <mergeCell ref="AG80:AH80"/>
    <mergeCell ref="AI80:AJ80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C79:AD79"/>
    <mergeCell ref="AE79:AF79"/>
    <mergeCell ref="AG79:AH79"/>
    <mergeCell ref="AI79:AJ79"/>
    <mergeCell ref="W106:X106"/>
    <mergeCell ref="A107:C107"/>
    <mergeCell ref="D107:R107"/>
    <mergeCell ref="S107:T107"/>
    <mergeCell ref="U107:V107"/>
    <mergeCell ref="W107:X107"/>
    <mergeCell ref="A106:C106"/>
    <mergeCell ref="D106:R106"/>
    <mergeCell ref="S106:T106"/>
    <mergeCell ref="U106:V106"/>
    <mergeCell ref="AI106:AJ106"/>
    <mergeCell ref="Y106:Z106"/>
    <mergeCell ref="AA106:AB106"/>
    <mergeCell ref="AC106:AD106"/>
    <mergeCell ref="AE106:AF106"/>
    <mergeCell ref="AG106:AH106"/>
    <mergeCell ref="Y107:Z107"/>
    <mergeCell ref="AA107:AB107"/>
    <mergeCell ref="AC107:AD107"/>
    <mergeCell ref="AE107:AF107"/>
    <mergeCell ref="AG107:AH107"/>
    <mergeCell ref="AI107:AJ107"/>
    <mergeCell ref="AH194:AJ194"/>
    <mergeCell ref="A195:F195"/>
    <mergeCell ref="G195:I195"/>
    <mergeCell ref="J195:L195"/>
    <mergeCell ref="M195:O195"/>
    <mergeCell ref="P195:R195"/>
    <mergeCell ref="S195:U195"/>
    <mergeCell ref="V195:X195"/>
    <mergeCell ref="AE101:AF101"/>
    <mergeCell ref="AG101:AH101"/>
    <mergeCell ref="AI101:AJ101"/>
    <mergeCell ref="A104:C105"/>
    <mergeCell ref="D104:R105"/>
    <mergeCell ref="AA105:AB105"/>
    <mergeCell ref="Y104:AD104"/>
    <mergeCell ref="AE104:AJ104"/>
    <mergeCell ref="Y101:Z101"/>
    <mergeCell ref="AA101:AB101"/>
    <mergeCell ref="AC101:AD101"/>
    <mergeCell ref="W100:X100"/>
    <mergeCell ref="A101:C101"/>
    <mergeCell ref="D101:R101"/>
    <mergeCell ref="S101:T101"/>
    <mergeCell ref="U101:V101"/>
    <mergeCell ref="W101:X101"/>
    <mergeCell ref="A100:C100"/>
    <mergeCell ref="D100:R100"/>
    <mergeCell ref="S100:T100"/>
    <mergeCell ref="U100:V100"/>
    <mergeCell ref="AE99:AF99"/>
    <mergeCell ref="AG99:AH99"/>
    <mergeCell ref="Y100:Z100"/>
    <mergeCell ref="AI99:AJ99"/>
    <mergeCell ref="AA100:AB100"/>
    <mergeCell ref="AC100:AD100"/>
    <mergeCell ref="AE100:AF100"/>
    <mergeCell ref="AG100:AH100"/>
    <mergeCell ref="AI100:AJ100"/>
    <mergeCell ref="Y99:Z99"/>
    <mergeCell ref="AA99:AB99"/>
    <mergeCell ref="AC99:AD99"/>
    <mergeCell ref="W98:X98"/>
    <mergeCell ref="A99:C99"/>
    <mergeCell ref="D99:R99"/>
    <mergeCell ref="S99:T99"/>
    <mergeCell ref="U99:V99"/>
    <mergeCell ref="W99:X99"/>
    <mergeCell ref="A98:C98"/>
    <mergeCell ref="D98:R98"/>
    <mergeCell ref="S98:T98"/>
    <mergeCell ref="U98:V98"/>
    <mergeCell ref="AE97:AF97"/>
    <mergeCell ref="AG97:AH97"/>
    <mergeCell ref="Y98:Z98"/>
    <mergeCell ref="AI97:AJ97"/>
    <mergeCell ref="AA98:AB98"/>
    <mergeCell ref="AC98:AD98"/>
    <mergeCell ref="AE98:AF98"/>
    <mergeCell ref="AG98:AH98"/>
    <mergeCell ref="AI98:AJ98"/>
    <mergeCell ref="Y97:Z97"/>
    <mergeCell ref="AA97:AB97"/>
    <mergeCell ref="AC97:AD97"/>
    <mergeCell ref="W96:X96"/>
    <mergeCell ref="A97:C97"/>
    <mergeCell ref="D97:R97"/>
    <mergeCell ref="S97:T97"/>
    <mergeCell ref="U97:V97"/>
    <mergeCell ref="W97:X97"/>
    <mergeCell ref="D96:R96"/>
    <mergeCell ref="S96:T96"/>
    <mergeCell ref="U96:V96"/>
    <mergeCell ref="AE95:AF95"/>
    <mergeCell ref="AG95:AH95"/>
    <mergeCell ref="Y96:Z96"/>
    <mergeCell ref="AI95:AJ95"/>
    <mergeCell ref="AA96:AB96"/>
    <mergeCell ref="AC96:AD96"/>
    <mergeCell ref="AE96:AF96"/>
    <mergeCell ref="AG96:AH96"/>
    <mergeCell ref="AI96:AJ96"/>
    <mergeCell ref="Y95:Z95"/>
    <mergeCell ref="AA95:AB95"/>
    <mergeCell ref="AC95:AD95"/>
    <mergeCell ref="W94:X94"/>
    <mergeCell ref="A95:C95"/>
    <mergeCell ref="D95:R95"/>
    <mergeCell ref="S95:T95"/>
    <mergeCell ref="U95:V95"/>
    <mergeCell ref="W95:X95"/>
    <mergeCell ref="S94:T94"/>
    <mergeCell ref="U94:V94"/>
    <mergeCell ref="AG93:AH93"/>
    <mergeCell ref="AI93:AJ93"/>
    <mergeCell ref="AA94:AB94"/>
    <mergeCell ref="AC94:AD94"/>
    <mergeCell ref="AE94:AF94"/>
    <mergeCell ref="AG94:AH94"/>
    <mergeCell ref="Y94:Z94"/>
    <mergeCell ref="AI94:AJ94"/>
    <mergeCell ref="Y93:Z93"/>
    <mergeCell ref="AA93:AB93"/>
    <mergeCell ref="AC93:AD93"/>
    <mergeCell ref="AE93:AF93"/>
    <mergeCell ref="D93:R93"/>
    <mergeCell ref="S93:T93"/>
    <mergeCell ref="U93:V93"/>
    <mergeCell ref="W93:X93"/>
    <mergeCell ref="D94:R94"/>
    <mergeCell ref="A72:C72"/>
    <mergeCell ref="D72:R72"/>
    <mergeCell ref="AH73:AJ73"/>
    <mergeCell ref="AE69:AG69"/>
    <mergeCell ref="AE70:AG70"/>
    <mergeCell ref="AE71:AG71"/>
    <mergeCell ref="AE72:AG72"/>
    <mergeCell ref="AH70:AJ70"/>
    <mergeCell ref="AH71:AJ71"/>
    <mergeCell ref="AH72:AJ72"/>
    <mergeCell ref="AB71:AD71"/>
    <mergeCell ref="AB72:AD72"/>
    <mergeCell ref="Y73:AA73"/>
    <mergeCell ref="AB73:AD73"/>
    <mergeCell ref="Y71:AA71"/>
    <mergeCell ref="Y72:AA72"/>
    <mergeCell ref="S73:U73"/>
    <mergeCell ref="V69:X69"/>
    <mergeCell ref="V70:X70"/>
    <mergeCell ref="V71:X71"/>
    <mergeCell ref="V72:X72"/>
    <mergeCell ref="V73:X73"/>
    <mergeCell ref="S70:U70"/>
    <mergeCell ref="S71:U71"/>
    <mergeCell ref="S72:U72"/>
    <mergeCell ref="Y70:AA70"/>
    <mergeCell ref="AB67:AD67"/>
    <mergeCell ref="AE67:AG67"/>
    <mergeCell ref="AE68:AG68"/>
    <mergeCell ref="Y68:AA68"/>
    <mergeCell ref="AB68:AD68"/>
    <mergeCell ref="AB70:AD70"/>
    <mergeCell ref="AH67:AJ67"/>
    <mergeCell ref="S69:U69"/>
    <mergeCell ref="AH68:AJ68"/>
    <mergeCell ref="AH69:AJ69"/>
    <mergeCell ref="AB69:AD69"/>
    <mergeCell ref="Y69:AA69"/>
    <mergeCell ref="S68:U68"/>
    <mergeCell ref="V68:X68"/>
    <mergeCell ref="S82:T82"/>
    <mergeCell ref="U82:V82"/>
    <mergeCell ref="W82:X82"/>
    <mergeCell ref="S65:AA65"/>
    <mergeCell ref="S66:U66"/>
    <mergeCell ref="V66:X66"/>
    <mergeCell ref="Y66:AA66"/>
    <mergeCell ref="S67:U67"/>
    <mergeCell ref="V67:X67"/>
    <mergeCell ref="Y67:AA67"/>
    <mergeCell ref="A79:C79"/>
    <mergeCell ref="D79:R79"/>
    <mergeCell ref="A73:C73"/>
    <mergeCell ref="D73:R73"/>
    <mergeCell ref="A77:C78"/>
    <mergeCell ref="D77:R78"/>
    <mergeCell ref="A81:C81"/>
    <mergeCell ref="D81:R81"/>
    <mergeCell ref="A82:C82"/>
    <mergeCell ref="D82:R82"/>
    <mergeCell ref="AI81:AJ81"/>
    <mergeCell ref="AC105:AD105"/>
    <mergeCell ref="AE105:AF105"/>
    <mergeCell ref="AG105:AH105"/>
    <mergeCell ref="AI105:AJ105"/>
    <mergeCell ref="AI91:AJ91"/>
    <mergeCell ref="AC92:AD92"/>
    <mergeCell ref="AE92:AF92"/>
    <mergeCell ref="AG92:AH92"/>
    <mergeCell ref="AI92:AJ92"/>
    <mergeCell ref="AA82:AB82"/>
    <mergeCell ref="AC82:AD82"/>
    <mergeCell ref="AA92:AB92"/>
    <mergeCell ref="AA91:AB91"/>
    <mergeCell ref="AC91:AD91"/>
    <mergeCell ref="AE91:AF91"/>
    <mergeCell ref="AG91:AH91"/>
    <mergeCell ref="Y92:Z92"/>
    <mergeCell ref="W83:X83"/>
    <mergeCell ref="Y105:Z105"/>
    <mergeCell ref="S105:T105"/>
    <mergeCell ref="U105:V105"/>
    <mergeCell ref="W105:X105"/>
    <mergeCell ref="S104:X104"/>
    <mergeCell ref="S91:T91"/>
    <mergeCell ref="U91:V91"/>
    <mergeCell ref="W91:X91"/>
    <mergeCell ref="S90:T90"/>
    <mergeCell ref="A83:C83"/>
    <mergeCell ref="D83:R83"/>
    <mergeCell ref="S83:T83"/>
    <mergeCell ref="U83:V83"/>
    <mergeCell ref="A87:C87"/>
    <mergeCell ref="D87:R87"/>
    <mergeCell ref="A86:C86"/>
    <mergeCell ref="D86:R86"/>
    <mergeCell ref="S80:T80"/>
    <mergeCell ref="AE77:AJ77"/>
    <mergeCell ref="S78:T78"/>
    <mergeCell ref="U78:V78"/>
    <mergeCell ref="W78:X78"/>
    <mergeCell ref="Y77:AD77"/>
    <mergeCell ref="AI78:AJ78"/>
    <mergeCell ref="S79:T79"/>
    <mergeCell ref="U79:V79"/>
    <mergeCell ref="W79:X79"/>
    <mergeCell ref="A71:C71"/>
    <mergeCell ref="A84:C84"/>
    <mergeCell ref="D84:R84"/>
    <mergeCell ref="AC78:AD78"/>
    <mergeCell ref="Y83:Z83"/>
    <mergeCell ref="AA83:AB83"/>
    <mergeCell ref="AC83:AD83"/>
    <mergeCell ref="Y82:Z82"/>
    <mergeCell ref="A80:C80"/>
    <mergeCell ref="D80:R80"/>
    <mergeCell ref="Y78:Z78"/>
    <mergeCell ref="AA78:AB78"/>
    <mergeCell ref="W80:X80"/>
    <mergeCell ref="Y80:Z80"/>
    <mergeCell ref="AA80:AB80"/>
    <mergeCell ref="Y79:Z79"/>
    <mergeCell ref="AA79:AB79"/>
    <mergeCell ref="A108:C108"/>
    <mergeCell ref="D108:R108"/>
    <mergeCell ref="A91:C91"/>
    <mergeCell ref="D91:R91"/>
    <mergeCell ref="A90:C90"/>
    <mergeCell ref="D90:R90"/>
    <mergeCell ref="A92:C92"/>
    <mergeCell ref="D92:R92"/>
    <mergeCell ref="A94:C94"/>
    <mergeCell ref="A96:C96"/>
    <mergeCell ref="U108:V108"/>
    <mergeCell ref="W108:X108"/>
    <mergeCell ref="Y108:Z108"/>
    <mergeCell ref="A88:C88"/>
    <mergeCell ref="D88:R88"/>
    <mergeCell ref="Y91:Z91"/>
    <mergeCell ref="S92:T92"/>
    <mergeCell ref="U92:V92"/>
    <mergeCell ref="W92:X92"/>
    <mergeCell ref="A93:C93"/>
    <mergeCell ref="S52:X52"/>
    <mergeCell ref="Y52:AD52"/>
    <mergeCell ref="S62:T62"/>
    <mergeCell ref="U62:V62"/>
    <mergeCell ref="W62:X62"/>
    <mergeCell ref="A85:C85"/>
    <mergeCell ref="D85:R85"/>
    <mergeCell ref="A70:C70"/>
    <mergeCell ref="A62:C62"/>
    <mergeCell ref="D62:R62"/>
    <mergeCell ref="A67:C67"/>
    <mergeCell ref="D67:R67"/>
    <mergeCell ref="Y62:Z62"/>
    <mergeCell ref="D71:R71"/>
    <mergeCell ref="S77:X77"/>
    <mergeCell ref="AG62:AH62"/>
    <mergeCell ref="D70:R70"/>
    <mergeCell ref="AE73:AG73"/>
    <mergeCell ref="AB65:AJ65"/>
    <mergeCell ref="AB66:AD66"/>
    <mergeCell ref="AE66:AG66"/>
    <mergeCell ref="AH66:AJ66"/>
    <mergeCell ref="AE52:AJ52"/>
    <mergeCell ref="A65:C66"/>
    <mergeCell ref="D65:R66"/>
    <mergeCell ref="AI62:AJ62"/>
    <mergeCell ref="AE61:AF61"/>
    <mergeCell ref="AG61:AH61"/>
    <mergeCell ref="AI61:AJ61"/>
    <mergeCell ref="AC62:AD62"/>
    <mergeCell ref="AE62:AF62"/>
    <mergeCell ref="AC61:AD61"/>
    <mergeCell ref="S87:T87"/>
    <mergeCell ref="A69:C69"/>
    <mergeCell ref="AA62:AB62"/>
    <mergeCell ref="W61:X61"/>
    <mergeCell ref="Y61:Z61"/>
    <mergeCell ref="AA61:AB61"/>
    <mergeCell ref="A61:C61"/>
    <mergeCell ref="D61:R61"/>
    <mergeCell ref="S61:T61"/>
    <mergeCell ref="U61:V61"/>
    <mergeCell ref="AG60:AH60"/>
    <mergeCell ref="AI60:AJ60"/>
    <mergeCell ref="AE59:AF59"/>
    <mergeCell ref="AG59:AH59"/>
    <mergeCell ref="AI59:AJ59"/>
    <mergeCell ref="Y60:Z60"/>
    <mergeCell ref="AC60:AD60"/>
    <mergeCell ref="AA60:AB60"/>
    <mergeCell ref="AE60:AF60"/>
    <mergeCell ref="D60:R60"/>
    <mergeCell ref="S60:T60"/>
    <mergeCell ref="U60:V60"/>
    <mergeCell ref="W60:X60"/>
    <mergeCell ref="AC59:AD59"/>
    <mergeCell ref="A59:C59"/>
    <mergeCell ref="D59:R59"/>
    <mergeCell ref="S59:T59"/>
    <mergeCell ref="U59:V59"/>
    <mergeCell ref="AG58:AH58"/>
    <mergeCell ref="AI58:AJ58"/>
    <mergeCell ref="W59:X59"/>
    <mergeCell ref="Y59:Z59"/>
    <mergeCell ref="AA59:AB59"/>
    <mergeCell ref="A58:C58"/>
    <mergeCell ref="AE57:AF57"/>
    <mergeCell ref="AG57:AH57"/>
    <mergeCell ref="AI57:AJ57"/>
    <mergeCell ref="AA57:AB57"/>
    <mergeCell ref="AC57:AD57"/>
    <mergeCell ref="A60:C60"/>
    <mergeCell ref="AE58:AF58"/>
    <mergeCell ref="D58:R58"/>
    <mergeCell ref="S58:T58"/>
    <mergeCell ref="U58:V58"/>
    <mergeCell ref="AE56:AF56"/>
    <mergeCell ref="AC56:AD56"/>
    <mergeCell ref="AA56:AB56"/>
    <mergeCell ref="A56:C56"/>
    <mergeCell ref="W58:X58"/>
    <mergeCell ref="Y58:Z58"/>
    <mergeCell ref="AC58:AD58"/>
    <mergeCell ref="AA58:AB58"/>
    <mergeCell ref="W57:X57"/>
    <mergeCell ref="Y56:Z56"/>
    <mergeCell ref="A57:C57"/>
    <mergeCell ref="D57:R57"/>
    <mergeCell ref="S57:T57"/>
    <mergeCell ref="U57:V57"/>
    <mergeCell ref="Y57:Z57"/>
    <mergeCell ref="D56:R56"/>
    <mergeCell ref="S56:T56"/>
    <mergeCell ref="U56:V56"/>
    <mergeCell ref="W56:X56"/>
    <mergeCell ref="AG56:AH56"/>
    <mergeCell ref="AI56:AJ56"/>
    <mergeCell ref="AE55:AF55"/>
    <mergeCell ref="AG55:AH55"/>
    <mergeCell ref="AI55:AJ55"/>
    <mergeCell ref="A55:C55"/>
    <mergeCell ref="D55:R55"/>
    <mergeCell ref="S55:T55"/>
    <mergeCell ref="U55:V55"/>
    <mergeCell ref="W55:X55"/>
    <mergeCell ref="Y55:Z55"/>
    <mergeCell ref="AA55:AB55"/>
    <mergeCell ref="AC55:AD55"/>
    <mergeCell ref="AG54:AH54"/>
    <mergeCell ref="AI54:AJ54"/>
    <mergeCell ref="AE53:AF53"/>
    <mergeCell ref="AG53:AH53"/>
    <mergeCell ref="AI53:AJ53"/>
    <mergeCell ref="W54:X54"/>
    <mergeCell ref="Y54:Z54"/>
    <mergeCell ref="AC54:AD54"/>
    <mergeCell ref="AE54:AF54"/>
    <mergeCell ref="A54:C54"/>
    <mergeCell ref="D54:R54"/>
    <mergeCell ref="S54:T54"/>
    <mergeCell ref="U54:V54"/>
    <mergeCell ref="A89:C89"/>
    <mergeCell ref="D89:R89"/>
    <mergeCell ref="AI108:AJ108"/>
    <mergeCell ref="A111:C112"/>
    <mergeCell ref="D111:R112"/>
    <mergeCell ref="AG108:AH108"/>
    <mergeCell ref="AA108:AB108"/>
    <mergeCell ref="AC108:AD108"/>
    <mergeCell ref="AE108:AF108"/>
    <mergeCell ref="S108:T108"/>
    <mergeCell ref="AG78:AH78"/>
    <mergeCell ref="AC80:AD80"/>
    <mergeCell ref="AE80:AF80"/>
    <mergeCell ref="A52:C53"/>
    <mergeCell ref="D52:R53"/>
    <mergeCell ref="AA54:AB54"/>
    <mergeCell ref="A68:C68"/>
    <mergeCell ref="D68:R68"/>
    <mergeCell ref="U80:V80"/>
    <mergeCell ref="D69:R69"/>
    <mergeCell ref="B40:N40"/>
    <mergeCell ref="B41:N41"/>
    <mergeCell ref="O41:AC41"/>
    <mergeCell ref="AE78:AF78"/>
    <mergeCell ref="W53:X53"/>
    <mergeCell ref="Y53:Z53"/>
    <mergeCell ref="AA53:AB53"/>
    <mergeCell ref="AC53:AD53"/>
    <mergeCell ref="S53:T53"/>
    <mergeCell ref="U53:V53"/>
    <mergeCell ref="A12:K12"/>
    <mergeCell ref="AA12:AE12"/>
    <mergeCell ref="AF12:AJ12"/>
    <mergeCell ref="A11:AJ11"/>
    <mergeCell ref="B37:L37"/>
    <mergeCell ref="T37:AJ37"/>
    <mergeCell ref="AA17:AE17"/>
    <mergeCell ref="AF17:AJ17"/>
    <mergeCell ref="AA13:AE13"/>
    <mergeCell ref="AF13:AJ13"/>
    <mergeCell ref="B38:L38"/>
    <mergeCell ref="M38:S38"/>
    <mergeCell ref="AF9:AJ9"/>
    <mergeCell ref="A21:K21"/>
    <mergeCell ref="L21:P21"/>
    <mergeCell ref="Q21:U21"/>
    <mergeCell ref="V21:Z21"/>
    <mergeCell ref="AA21:AE21"/>
    <mergeCell ref="A9:K9"/>
    <mergeCell ref="A10:K10"/>
    <mergeCell ref="L10:P10"/>
    <mergeCell ref="Q10:U10"/>
    <mergeCell ref="AF10:AJ10"/>
    <mergeCell ref="L12:P12"/>
    <mergeCell ref="Q12:U12"/>
    <mergeCell ref="V12:Z12"/>
    <mergeCell ref="V10:Z10"/>
    <mergeCell ref="AA10:AE10"/>
    <mergeCell ref="AA9:AE9"/>
    <mergeCell ref="V9:Z9"/>
    <mergeCell ref="Q9:U9"/>
    <mergeCell ref="L9:P9"/>
    <mergeCell ref="A15:K15"/>
    <mergeCell ref="L15:P15"/>
    <mergeCell ref="Q15:U15"/>
    <mergeCell ref="V15:Z15"/>
    <mergeCell ref="Q13:U13"/>
    <mergeCell ref="V13:Z13"/>
    <mergeCell ref="V14:Z14"/>
    <mergeCell ref="AA14:AE14"/>
    <mergeCell ref="AF14:AJ14"/>
    <mergeCell ref="AA15:AE15"/>
    <mergeCell ref="AF15:AJ15"/>
    <mergeCell ref="A14:K14"/>
    <mergeCell ref="L14:P14"/>
    <mergeCell ref="AA20:AE20"/>
    <mergeCell ref="AF20:AJ20"/>
    <mergeCell ref="Q18:U18"/>
    <mergeCell ref="V18:Z18"/>
    <mergeCell ref="AA18:AE18"/>
    <mergeCell ref="AF18:AJ18"/>
    <mergeCell ref="A20:K20"/>
    <mergeCell ref="L20:P20"/>
    <mergeCell ref="Q20:U20"/>
    <mergeCell ref="V20:Z20"/>
    <mergeCell ref="A17:K17"/>
    <mergeCell ref="L17:P17"/>
    <mergeCell ref="Q17:U17"/>
    <mergeCell ref="V17:Z17"/>
    <mergeCell ref="AF19:AJ19"/>
    <mergeCell ref="A18:K18"/>
    <mergeCell ref="L18:P18"/>
    <mergeCell ref="A19:K19"/>
    <mergeCell ref="L19:P19"/>
    <mergeCell ref="T3:AJ3"/>
    <mergeCell ref="AA19:AE19"/>
    <mergeCell ref="A13:K13"/>
    <mergeCell ref="L13:P13"/>
    <mergeCell ref="Q14:U14"/>
    <mergeCell ref="A23:AJ23"/>
    <mergeCell ref="A25:C25"/>
    <mergeCell ref="D25:M25"/>
    <mergeCell ref="N25:R25"/>
    <mergeCell ref="S25:U25"/>
    <mergeCell ref="V25:X25"/>
    <mergeCell ref="Y25:AA25"/>
    <mergeCell ref="AB25:AD25"/>
    <mergeCell ref="AH25:AJ25"/>
    <mergeCell ref="AF21:AJ21"/>
    <mergeCell ref="A27:C27"/>
    <mergeCell ref="D27:M27"/>
    <mergeCell ref="N27:R27"/>
    <mergeCell ref="B3:L3"/>
    <mergeCell ref="B4:L4"/>
    <mergeCell ref="M4:S4"/>
    <mergeCell ref="A16:AJ16"/>
    <mergeCell ref="Q19:U19"/>
    <mergeCell ref="V19:Z19"/>
    <mergeCell ref="A26:C26"/>
    <mergeCell ref="D26:M26"/>
    <mergeCell ref="N26:R26"/>
    <mergeCell ref="S26:U26"/>
    <mergeCell ref="S27:U27"/>
    <mergeCell ref="AE25:AG25"/>
    <mergeCell ref="AB26:AD26"/>
    <mergeCell ref="AE26:AG26"/>
    <mergeCell ref="A32:L32"/>
    <mergeCell ref="M32:X32"/>
    <mergeCell ref="Y32:AJ32"/>
    <mergeCell ref="Y27:AA27"/>
    <mergeCell ref="AB27:AD27"/>
    <mergeCell ref="AE27:AG27"/>
    <mergeCell ref="D28:M28"/>
    <mergeCell ref="N28:R28"/>
    <mergeCell ref="AB28:AD28"/>
    <mergeCell ref="AE28:AG28"/>
    <mergeCell ref="AH26:AJ26"/>
    <mergeCell ref="V26:X26"/>
    <mergeCell ref="Y26:AA26"/>
    <mergeCell ref="V27:X27"/>
    <mergeCell ref="M31:X31"/>
    <mergeCell ref="Y31:AJ31"/>
    <mergeCell ref="S28:U28"/>
    <mergeCell ref="V28:X28"/>
    <mergeCell ref="Y28:AA28"/>
    <mergeCell ref="A1:AJ1"/>
    <mergeCell ref="AH28:AJ28"/>
    <mergeCell ref="A31:L31"/>
    <mergeCell ref="AH27:AJ27"/>
    <mergeCell ref="A28:C28"/>
    <mergeCell ref="A35:AJ35"/>
    <mergeCell ref="A33:L33"/>
    <mergeCell ref="M33:X33"/>
    <mergeCell ref="Y33:AJ33"/>
    <mergeCell ref="A34:L34"/>
    <mergeCell ref="M34:X34"/>
    <mergeCell ref="Y34:AJ34"/>
    <mergeCell ref="AE215:AG215"/>
    <mergeCell ref="AH215:AJ215"/>
    <mergeCell ref="F213:J214"/>
    <mergeCell ref="K213:N214"/>
    <mergeCell ref="O213:R214"/>
    <mergeCell ref="AE213:AJ213"/>
    <mergeCell ref="AE214:AG214"/>
    <mergeCell ref="AH214:AJ214"/>
    <mergeCell ref="V215:X215"/>
    <mergeCell ref="Y215:AA215"/>
    <mergeCell ref="A215:B215"/>
    <mergeCell ref="C215:E215"/>
    <mergeCell ref="F215:J215"/>
    <mergeCell ref="K215:N215"/>
    <mergeCell ref="V214:X214"/>
    <mergeCell ref="S213:X213"/>
    <mergeCell ref="A213:B214"/>
    <mergeCell ref="C213:E214"/>
    <mergeCell ref="W204:X204"/>
    <mergeCell ref="W206:X206"/>
    <mergeCell ref="W207:X207"/>
    <mergeCell ref="U207:V207"/>
    <mergeCell ref="U208:V208"/>
    <mergeCell ref="S208:T208"/>
    <mergeCell ref="W208:X208"/>
    <mergeCell ref="Y214:AA214"/>
    <mergeCell ref="AB214:AD214"/>
    <mergeCell ref="Y213:AD213"/>
    <mergeCell ref="I204:J204"/>
    <mergeCell ref="K204:L204"/>
    <mergeCell ref="Y203:Z204"/>
    <mergeCell ref="Q205:R205"/>
    <mergeCell ref="S205:T205"/>
    <mergeCell ref="U205:V205"/>
    <mergeCell ref="W205:X205"/>
    <mergeCell ref="A202:B204"/>
    <mergeCell ref="I203:L203"/>
    <mergeCell ref="C202:H204"/>
    <mergeCell ref="A206:B206"/>
    <mergeCell ref="C206:H206"/>
    <mergeCell ref="I206:J206"/>
    <mergeCell ref="K206:L206"/>
    <mergeCell ref="A207:B207"/>
    <mergeCell ref="Q279:R279"/>
    <mergeCell ref="Q280:R280"/>
    <mergeCell ref="Q281:R281"/>
    <mergeCell ref="Q206:R206"/>
    <mergeCell ref="P236:R236"/>
    <mergeCell ref="O215:R215"/>
    <mergeCell ref="O207:P207"/>
    <mergeCell ref="Q207:R207"/>
    <mergeCell ref="Q277:R277"/>
    <mergeCell ref="M204:N204"/>
    <mergeCell ref="O204:P204"/>
    <mergeCell ref="Q204:R204"/>
    <mergeCell ref="I202:P202"/>
    <mergeCell ref="M203:P203"/>
    <mergeCell ref="Q202:X202"/>
    <mergeCell ref="Q203:T203"/>
    <mergeCell ref="U203:X203"/>
    <mergeCell ref="U204:V204"/>
    <mergeCell ref="S204:T204"/>
    <mergeCell ref="Y278:Z278"/>
    <mergeCell ref="Y279:Z279"/>
    <mergeCell ref="Y280:Z280"/>
    <mergeCell ref="Y281:Z281"/>
    <mergeCell ref="AC202:AF202"/>
    <mergeCell ref="AG202:AJ202"/>
    <mergeCell ref="AI203:AJ204"/>
    <mergeCell ref="Y202:AB202"/>
    <mergeCell ref="AA203:AB204"/>
    <mergeCell ref="AC203:AD204"/>
    <mergeCell ref="AE203:AF204"/>
    <mergeCell ref="AG203:AH204"/>
    <mergeCell ref="AG205:AH205"/>
    <mergeCell ref="AI205:AJ205"/>
    <mergeCell ref="A205:B205"/>
    <mergeCell ref="C205:H205"/>
    <mergeCell ref="I205:J205"/>
    <mergeCell ref="K205:L205"/>
    <mergeCell ref="M205:N205"/>
    <mergeCell ref="O205:P205"/>
    <mergeCell ref="Y205:Z205"/>
    <mergeCell ref="AA205:AB205"/>
    <mergeCell ref="AC205:AD205"/>
    <mergeCell ref="AE205:AF205"/>
    <mergeCell ref="AA206:AB206"/>
    <mergeCell ref="AC206:AD206"/>
    <mergeCell ref="M206:N206"/>
    <mergeCell ref="O206:P206"/>
    <mergeCell ref="S206:T206"/>
    <mergeCell ref="U206:V206"/>
    <mergeCell ref="Y206:Z206"/>
    <mergeCell ref="AE206:AF206"/>
    <mergeCell ref="AG206:AH206"/>
    <mergeCell ref="AI206:AJ206"/>
    <mergeCell ref="AI207:AJ207"/>
    <mergeCell ref="C207:H207"/>
    <mergeCell ref="I207:J207"/>
    <mergeCell ref="K207:L207"/>
    <mergeCell ref="M207:N207"/>
    <mergeCell ref="Y207:Z207"/>
    <mergeCell ref="AA207:AB207"/>
    <mergeCell ref="AC207:AD207"/>
    <mergeCell ref="A208:B208"/>
    <mergeCell ref="C208:H208"/>
    <mergeCell ref="I208:J208"/>
    <mergeCell ref="K208:L208"/>
    <mergeCell ref="AE207:AF207"/>
    <mergeCell ref="AG207:AH207"/>
    <mergeCell ref="M208:N208"/>
    <mergeCell ref="O208:P208"/>
    <mergeCell ref="Q208:R208"/>
    <mergeCell ref="S207:T207"/>
    <mergeCell ref="Y208:Z208"/>
    <mergeCell ref="AE208:AF208"/>
    <mergeCell ref="AG208:AH208"/>
    <mergeCell ref="AA208:AB208"/>
    <mergeCell ref="AC208:AD208"/>
    <mergeCell ref="AI208:AJ208"/>
    <mergeCell ref="A209:B209"/>
    <mergeCell ref="C209:H209"/>
    <mergeCell ref="I209:J209"/>
    <mergeCell ref="K209:L209"/>
    <mergeCell ref="M209:N209"/>
    <mergeCell ref="O209:P209"/>
    <mergeCell ref="Q209:R209"/>
    <mergeCell ref="AG209:AH209"/>
    <mergeCell ref="AI209:AJ209"/>
    <mergeCell ref="Y274:Z274"/>
    <mergeCell ref="Y275:Z275"/>
    <mergeCell ref="Y276:Z276"/>
    <mergeCell ref="AE209:AF209"/>
    <mergeCell ref="AA209:AB209"/>
    <mergeCell ref="AC209:AD209"/>
    <mergeCell ref="AH216:AJ216"/>
    <mergeCell ref="Y277:Z277"/>
    <mergeCell ref="S209:T209"/>
    <mergeCell ref="K216:N216"/>
    <mergeCell ref="O216:R216"/>
    <mergeCell ref="S216:U216"/>
    <mergeCell ref="S215:U215"/>
    <mergeCell ref="S214:U214"/>
    <mergeCell ref="U209:V209"/>
    <mergeCell ref="W209:X209"/>
    <mergeCell ref="Y209:Z209"/>
    <mergeCell ref="F216:J216"/>
    <mergeCell ref="O218:R218"/>
    <mergeCell ref="Y216:AA216"/>
    <mergeCell ref="AB216:AD216"/>
    <mergeCell ref="A217:B217"/>
    <mergeCell ref="C217:E217"/>
    <mergeCell ref="F217:J217"/>
    <mergeCell ref="K217:N217"/>
    <mergeCell ref="O217:R217"/>
    <mergeCell ref="S217:U217"/>
    <mergeCell ref="AE216:AG216"/>
    <mergeCell ref="AE218:AG218"/>
    <mergeCell ref="S218:U218"/>
    <mergeCell ref="V216:X216"/>
    <mergeCell ref="A218:B218"/>
    <mergeCell ref="C218:E218"/>
    <mergeCell ref="F218:J218"/>
    <mergeCell ref="K218:N218"/>
    <mergeCell ref="A216:B216"/>
    <mergeCell ref="C216:E216"/>
    <mergeCell ref="AH218:AJ218"/>
    <mergeCell ref="V217:X217"/>
    <mergeCell ref="Y217:AA217"/>
    <mergeCell ref="AB217:AD217"/>
    <mergeCell ref="AE217:AG217"/>
    <mergeCell ref="AH217:AJ217"/>
    <mergeCell ref="V218:X218"/>
    <mergeCell ref="Y218:AA218"/>
    <mergeCell ref="AB218:AD218"/>
    <mergeCell ref="V223:X223"/>
    <mergeCell ref="Y223:AA223"/>
    <mergeCell ref="AB223:AD223"/>
    <mergeCell ref="A221:B222"/>
    <mergeCell ref="C221:E222"/>
    <mergeCell ref="F221:J222"/>
    <mergeCell ref="K221:N222"/>
    <mergeCell ref="O221:R222"/>
    <mergeCell ref="F223:J223"/>
    <mergeCell ref="K223:N223"/>
    <mergeCell ref="S221:X221"/>
    <mergeCell ref="Y221:AD221"/>
    <mergeCell ref="S222:U222"/>
    <mergeCell ref="V222:X222"/>
    <mergeCell ref="Y222:AA222"/>
    <mergeCell ref="AB222:AD222"/>
    <mergeCell ref="O224:R224"/>
    <mergeCell ref="A223:B223"/>
    <mergeCell ref="C223:E223"/>
    <mergeCell ref="S223:U223"/>
    <mergeCell ref="O223:R223"/>
    <mergeCell ref="A224:B224"/>
    <mergeCell ref="C224:E224"/>
    <mergeCell ref="F224:J224"/>
    <mergeCell ref="K224:N224"/>
    <mergeCell ref="Y224:AA224"/>
    <mergeCell ref="AB224:AD224"/>
    <mergeCell ref="Q275:R275"/>
    <mergeCell ref="Q276:R276"/>
    <mergeCell ref="Y270:Z270"/>
    <mergeCell ref="Y271:Z271"/>
    <mergeCell ref="Y272:Z272"/>
    <mergeCell ref="Y273:Z273"/>
    <mergeCell ref="Y225:AA225"/>
    <mergeCell ref="AB225:AD225"/>
    <mergeCell ref="S225:U225"/>
    <mergeCell ref="S224:U224"/>
    <mergeCell ref="V224:X224"/>
    <mergeCell ref="V225:X225"/>
    <mergeCell ref="O226:R226"/>
    <mergeCell ref="A225:B225"/>
    <mergeCell ref="C225:E225"/>
    <mergeCell ref="F225:J225"/>
    <mergeCell ref="K225:N225"/>
    <mergeCell ref="O225:R225"/>
    <mergeCell ref="A226:B226"/>
    <mergeCell ref="C226:E226"/>
    <mergeCell ref="F226:J226"/>
    <mergeCell ref="K226:N226"/>
    <mergeCell ref="A228:AJ229"/>
    <mergeCell ref="Q274:R274"/>
    <mergeCell ref="Y266:Z266"/>
    <mergeCell ref="Y267:Z267"/>
    <mergeCell ref="Y268:Z268"/>
    <mergeCell ref="Y269:Z269"/>
    <mergeCell ref="S226:U226"/>
    <mergeCell ref="V226:X226"/>
    <mergeCell ref="Y226:AA226"/>
    <mergeCell ref="AB226:AD226"/>
    <mergeCell ref="Y236:AA236"/>
    <mergeCell ref="V234:X235"/>
    <mergeCell ref="AH236:AJ236"/>
    <mergeCell ref="A234:C235"/>
    <mergeCell ref="D234:L235"/>
    <mergeCell ref="M234:O235"/>
    <mergeCell ref="P234:R235"/>
    <mergeCell ref="AE235:AG235"/>
    <mergeCell ref="S236:U236"/>
    <mergeCell ref="S234:U235"/>
    <mergeCell ref="V236:X236"/>
    <mergeCell ref="AB235:AD235"/>
    <mergeCell ref="AB236:AD236"/>
    <mergeCell ref="A237:C237"/>
    <mergeCell ref="D237:L237"/>
    <mergeCell ref="M237:O237"/>
    <mergeCell ref="P237:R237"/>
    <mergeCell ref="AE236:AG236"/>
    <mergeCell ref="A236:C236"/>
    <mergeCell ref="D236:L236"/>
    <mergeCell ref="M236:O236"/>
    <mergeCell ref="AH237:AJ237"/>
    <mergeCell ref="AE238:AG238"/>
    <mergeCell ref="AH238:AJ238"/>
    <mergeCell ref="M238:O238"/>
    <mergeCell ref="P238:R238"/>
    <mergeCell ref="S238:U238"/>
    <mergeCell ref="V238:X238"/>
    <mergeCell ref="S237:U237"/>
    <mergeCell ref="V237:X237"/>
    <mergeCell ref="Y237:AA237"/>
    <mergeCell ref="M239:O239"/>
    <mergeCell ref="P239:R239"/>
    <mergeCell ref="AB237:AD237"/>
    <mergeCell ref="AE237:AG237"/>
    <mergeCell ref="A238:C238"/>
    <mergeCell ref="D238:L238"/>
    <mergeCell ref="A239:C239"/>
    <mergeCell ref="D239:L239"/>
    <mergeCell ref="Y238:AA238"/>
    <mergeCell ref="AB238:AD238"/>
    <mergeCell ref="Y239:AA239"/>
    <mergeCell ref="AB239:AD239"/>
    <mergeCell ref="S239:U239"/>
    <mergeCell ref="V239:X239"/>
    <mergeCell ref="AE239:AG239"/>
    <mergeCell ref="AH239:AJ239"/>
    <mergeCell ref="AE240:AG240"/>
    <mergeCell ref="AH240:AJ240"/>
    <mergeCell ref="S240:U240"/>
    <mergeCell ref="V240:X240"/>
    <mergeCell ref="Y240:AA240"/>
    <mergeCell ref="AB240:AD240"/>
    <mergeCell ref="A240:C240"/>
    <mergeCell ref="D240:L240"/>
    <mergeCell ref="M240:O240"/>
    <mergeCell ref="P240:R240"/>
    <mergeCell ref="A241:C241"/>
    <mergeCell ref="D241:L241"/>
    <mergeCell ref="M241:O241"/>
    <mergeCell ref="P241:R241"/>
    <mergeCell ref="S241:U241"/>
    <mergeCell ref="V241:X241"/>
    <mergeCell ref="A242:C242"/>
    <mergeCell ref="D242:L242"/>
    <mergeCell ref="M242:O242"/>
    <mergeCell ref="P242:R242"/>
    <mergeCell ref="S242:U242"/>
    <mergeCell ref="V242:X242"/>
    <mergeCell ref="Y241:AA241"/>
    <mergeCell ref="AB241:AD241"/>
    <mergeCell ref="Y242:AA242"/>
    <mergeCell ref="AB242:AD242"/>
    <mergeCell ref="AE241:AG241"/>
    <mergeCell ref="AH241:AJ241"/>
    <mergeCell ref="AE242:AG242"/>
    <mergeCell ref="AH242:AJ242"/>
    <mergeCell ref="AE243:AG243"/>
    <mergeCell ref="AH243:AJ243"/>
    <mergeCell ref="S243:U243"/>
    <mergeCell ref="V243:X243"/>
    <mergeCell ref="Y243:AA243"/>
    <mergeCell ref="AB243:AD243"/>
    <mergeCell ref="A243:C243"/>
    <mergeCell ref="D243:L243"/>
    <mergeCell ref="M243:O243"/>
    <mergeCell ref="P243:R243"/>
    <mergeCell ref="A244:C244"/>
    <mergeCell ref="D244:L244"/>
    <mergeCell ref="M244:O244"/>
    <mergeCell ref="P244:R244"/>
    <mergeCell ref="S244:U244"/>
    <mergeCell ref="V244:X244"/>
    <mergeCell ref="A245:C245"/>
    <mergeCell ref="D245:L245"/>
    <mergeCell ref="M245:O245"/>
    <mergeCell ref="P245:R245"/>
    <mergeCell ref="S245:U245"/>
    <mergeCell ref="V245:X245"/>
    <mergeCell ref="Y244:AA244"/>
    <mergeCell ref="AB244:AD244"/>
    <mergeCell ref="Y245:AA245"/>
    <mergeCell ref="AB245:AD245"/>
    <mergeCell ref="AE244:AG244"/>
    <mergeCell ref="AH244:AJ244"/>
    <mergeCell ref="AE245:AG245"/>
    <mergeCell ref="AH245:AJ245"/>
    <mergeCell ref="AE246:AG246"/>
    <mergeCell ref="AH246:AJ246"/>
    <mergeCell ref="S246:U246"/>
    <mergeCell ref="V246:X246"/>
    <mergeCell ref="Y246:AA246"/>
    <mergeCell ref="AB246:AD246"/>
    <mergeCell ref="A246:C246"/>
    <mergeCell ref="D246:L246"/>
    <mergeCell ref="M246:O246"/>
    <mergeCell ref="P246:R246"/>
    <mergeCell ref="A247:C247"/>
    <mergeCell ref="D247:L247"/>
    <mergeCell ref="M247:O247"/>
    <mergeCell ref="P247:R247"/>
    <mergeCell ref="S247:U247"/>
    <mergeCell ref="V247:X247"/>
    <mergeCell ref="A248:C248"/>
    <mergeCell ref="D248:L248"/>
    <mergeCell ref="M248:O248"/>
    <mergeCell ref="P248:R248"/>
    <mergeCell ref="S248:U248"/>
    <mergeCell ref="V248:X248"/>
    <mergeCell ref="Y247:AA247"/>
    <mergeCell ref="AB247:AD247"/>
    <mergeCell ref="Y248:AA248"/>
    <mergeCell ref="AB248:AD248"/>
    <mergeCell ref="AE247:AG247"/>
    <mergeCell ref="AH247:AJ247"/>
    <mergeCell ref="AE248:AG248"/>
    <mergeCell ref="AH248:AJ248"/>
    <mergeCell ref="AE249:AG249"/>
    <mergeCell ref="AH249:AJ249"/>
    <mergeCell ref="S249:U249"/>
    <mergeCell ref="V249:X249"/>
    <mergeCell ref="Y249:AA249"/>
    <mergeCell ref="AB249:AD249"/>
    <mergeCell ref="A249:C249"/>
    <mergeCell ref="D249:L249"/>
    <mergeCell ref="M249:O249"/>
    <mergeCell ref="P249:R249"/>
    <mergeCell ref="A250:C250"/>
    <mergeCell ref="D250:L250"/>
    <mergeCell ref="M250:O250"/>
    <mergeCell ref="P250:R250"/>
    <mergeCell ref="S250:U250"/>
    <mergeCell ref="V250:X250"/>
    <mergeCell ref="A251:C251"/>
    <mergeCell ref="D251:L251"/>
    <mergeCell ref="M251:O251"/>
    <mergeCell ref="P251:R251"/>
    <mergeCell ref="S251:U251"/>
    <mergeCell ref="V251:X251"/>
    <mergeCell ref="Y250:AA250"/>
    <mergeCell ref="AB250:AD250"/>
    <mergeCell ref="Y251:AA251"/>
    <mergeCell ref="AB251:AD251"/>
    <mergeCell ref="AE250:AG250"/>
    <mergeCell ref="AH250:AJ250"/>
    <mergeCell ref="A252:C252"/>
    <mergeCell ref="D252:L252"/>
    <mergeCell ref="M252:O252"/>
    <mergeCell ref="P252:R252"/>
    <mergeCell ref="AE251:AG251"/>
    <mergeCell ref="AH251:AJ251"/>
    <mergeCell ref="AE252:AG252"/>
    <mergeCell ref="AH252:AJ252"/>
    <mergeCell ref="S252:U252"/>
    <mergeCell ref="V252:X252"/>
    <mergeCell ref="M253:O253"/>
    <mergeCell ref="P253:R253"/>
    <mergeCell ref="S253:U253"/>
    <mergeCell ref="Y252:AA252"/>
    <mergeCell ref="AB252:AD252"/>
    <mergeCell ref="AB253:AD253"/>
    <mergeCell ref="AH253:AJ253"/>
    <mergeCell ref="A254:C254"/>
    <mergeCell ref="D254:L254"/>
    <mergeCell ref="M254:O254"/>
    <mergeCell ref="P254:R254"/>
    <mergeCell ref="S254:U254"/>
    <mergeCell ref="V254:X254"/>
    <mergeCell ref="A253:C253"/>
    <mergeCell ref="AE254:AG254"/>
    <mergeCell ref="D253:L253"/>
    <mergeCell ref="V255:X255"/>
    <mergeCell ref="Y253:AA253"/>
    <mergeCell ref="V253:X253"/>
    <mergeCell ref="Y254:AA254"/>
    <mergeCell ref="AB254:AD254"/>
    <mergeCell ref="AE253:AG253"/>
    <mergeCell ref="AH254:AJ254"/>
    <mergeCell ref="AH255:AJ255"/>
    <mergeCell ref="S256:U256"/>
    <mergeCell ref="V256:X256"/>
    <mergeCell ref="A255:C255"/>
    <mergeCell ref="D255:L255"/>
    <mergeCell ref="M255:O255"/>
    <mergeCell ref="A256:C256"/>
    <mergeCell ref="D256:L256"/>
    <mergeCell ref="M256:O256"/>
    <mergeCell ref="P256:R256"/>
    <mergeCell ref="P255:R255"/>
    <mergeCell ref="V257:X257"/>
    <mergeCell ref="Y255:AA255"/>
    <mergeCell ref="AB255:AD255"/>
    <mergeCell ref="AE255:AG255"/>
    <mergeCell ref="Y256:AA256"/>
    <mergeCell ref="AB256:AD256"/>
    <mergeCell ref="AE256:AG256"/>
    <mergeCell ref="S255:U255"/>
    <mergeCell ref="AH256:AJ256"/>
    <mergeCell ref="AE257:AG257"/>
    <mergeCell ref="AH257:AJ257"/>
    <mergeCell ref="A258:C258"/>
    <mergeCell ref="D258:L258"/>
    <mergeCell ref="M258:O258"/>
    <mergeCell ref="P258:R258"/>
    <mergeCell ref="S258:U258"/>
    <mergeCell ref="V258:X258"/>
    <mergeCell ref="Y258:AA258"/>
    <mergeCell ref="A257:C257"/>
    <mergeCell ref="AB258:AD258"/>
    <mergeCell ref="AE258:AG258"/>
    <mergeCell ref="AH258:AJ258"/>
    <mergeCell ref="Y257:AA257"/>
    <mergeCell ref="AB257:AD257"/>
    <mergeCell ref="D257:L257"/>
    <mergeCell ref="M257:O257"/>
    <mergeCell ref="P257:R257"/>
    <mergeCell ref="S257:U257"/>
    <mergeCell ref="Y234:AA235"/>
    <mergeCell ref="AB234:AG234"/>
    <mergeCell ref="AH234:AJ235"/>
    <mergeCell ref="O281:P281"/>
    <mergeCell ref="O286:P286"/>
    <mergeCell ref="O287:P287"/>
    <mergeCell ref="Q266:R266"/>
    <mergeCell ref="Q267:R267"/>
    <mergeCell ref="Q268:R268"/>
    <mergeCell ref="Q269:R269"/>
    <mergeCell ref="Q270:R270"/>
    <mergeCell ref="Q271:R271"/>
    <mergeCell ref="Q272:R272"/>
    <mergeCell ref="O277:P277"/>
    <mergeCell ref="O278:P278"/>
    <mergeCell ref="O279:P279"/>
    <mergeCell ref="Q278:R278"/>
    <mergeCell ref="O280:P280"/>
    <mergeCell ref="O282:P282"/>
    <mergeCell ref="O283:P283"/>
    <mergeCell ref="O284:P284"/>
    <mergeCell ref="O285:P285"/>
    <mergeCell ref="AH285:AJ285"/>
    <mergeCell ref="AH282:AJ282"/>
    <mergeCell ref="AH283:AJ283"/>
    <mergeCell ref="AH284:AJ284"/>
    <mergeCell ref="AA285:AC285"/>
    <mergeCell ref="AH286:AJ286"/>
    <mergeCell ref="AH287:AJ287"/>
    <mergeCell ref="O266:P266"/>
    <mergeCell ref="O267:P267"/>
    <mergeCell ref="O268:P268"/>
    <mergeCell ref="O269:P269"/>
    <mergeCell ref="O270:P270"/>
    <mergeCell ref="O271:P271"/>
    <mergeCell ref="O272:P272"/>
    <mergeCell ref="AH281:AJ281"/>
    <mergeCell ref="AH272:AJ272"/>
    <mergeCell ref="AA281:AC281"/>
    <mergeCell ref="AH277:AJ277"/>
    <mergeCell ref="AH278:AJ278"/>
    <mergeCell ref="AH279:AJ279"/>
    <mergeCell ref="AH280:AJ280"/>
    <mergeCell ref="AH273:AJ273"/>
    <mergeCell ref="AH274:AJ274"/>
    <mergeCell ref="AH275:AJ275"/>
    <mergeCell ref="AH276:AJ276"/>
    <mergeCell ref="AH266:AJ266"/>
    <mergeCell ref="AH267:AJ267"/>
    <mergeCell ref="AH268:AJ268"/>
    <mergeCell ref="AH269:AJ269"/>
    <mergeCell ref="AH270:AJ270"/>
    <mergeCell ref="AH271:AJ271"/>
    <mergeCell ref="AA284:AC284"/>
    <mergeCell ref="V287:X287"/>
    <mergeCell ref="AA266:AC266"/>
    <mergeCell ref="AA267:AC267"/>
    <mergeCell ref="AA268:AC268"/>
    <mergeCell ref="AA269:AC269"/>
    <mergeCell ref="AA270:AC270"/>
    <mergeCell ref="AA271:AC271"/>
    <mergeCell ref="AA286:AC286"/>
    <mergeCell ref="AA287:AC287"/>
    <mergeCell ref="AA272:AC272"/>
    <mergeCell ref="AA273:AC273"/>
    <mergeCell ref="AA274:AC274"/>
    <mergeCell ref="V283:X283"/>
    <mergeCell ref="V284:X284"/>
    <mergeCell ref="V285:X285"/>
    <mergeCell ref="AA279:AC279"/>
    <mergeCell ref="AA280:AC280"/>
    <mergeCell ref="AA282:AC282"/>
    <mergeCell ref="AA283:AC283"/>
    <mergeCell ref="V279:X279"/>
    <mergeCell ref="V280:X280"/>
    <mergeCell ref="V281:X281"/>
    <mergeCell ref="V282:X282"/>
    <mergeCell ref="V275:X275"/>
    <mergeCell ref="V276:X276"/>
    <mergeCell ref="V277:X277"/>
    <mergeCell ref="V278:X278"/>
    <mergeCell ref="S286:U286"/>
    <mergeCell ref="S287:U287"/>
    <mergeCell ref="V268:X268"/>
    <mergeCell ref="V269:X269"/>
    <mergeCell ref="V270:X270"/>
    <mergeCell ref="V271:X271"/>
    <mergeCell ref="V272:X272"/>
    <mergeCell ref="V273:X273"/>
    <mergeCell ref="V274:X274"/>
    <mergeCell ref="V286:X286"/>
    <mergeCell ref="S281:U281"/>
    <mergeCell ref="S282:U282"/>
    <mergeCell ref="S283:U283"/>
    <mergeCell ref="S284:U284"/>
    <mergeCell ref="S277:U277"/>
    <mergeCell ref="S278:U278"/>
    <mergeCell ref="S279:U279"/>
    <mergeCell ref="S280:U280"/>
    <mergeCell ref="L286:N286"/>
    <mergeCell ref="L287:N287"/>
    <mergeCell ref="S268:U268"/>
    <mergeCell ref="S269:U269"/>
    <mergeCell ref="S270:U270"/>
    <mergeCell ref="S271:U271"/>
    <mergeCell ref="S272:U272"/>
    <mergeCell ref="S273:U273"/>
    <mergeCell ref="S274:U274"/>
    <mergeCell ref="S275:U275"/>
    <mergeCell ref="L285:N285"/>
    <mergeCell ref="L274:N274"/>
    <mergeCell ref="L275:N275"/>
    <mergeCell ref="L276:N276"/>
    <mergeCell ref="L277:N277"/>
    <mergeCell ref="L278:N278"/>
    <mergeCell ref="L280:N280"/>
    <mergeCell ref="L281:N281"/>
    <mergeCell ref="L282:N282"/>
    <mergeCell ref="L283:N283"/>
    <mergeCell ref="L284:N284"/>
    <mergeCell ref="V266:X266"/>
    <mergeCell ref="V267:X267"/>
    <mergeCell ref="L279:N279"/>
    <mergeCell ref="L268:N268"/>
    <mergeCell ref="L269:N269"/>
    <mergeCell ref="L270:N270"/>
    <mergeCell ref="L271:N271"/>
    <mergeCell ref="L272:N272"/>
    <mergeCell ref="L273:N273"/>
    <mergeCell ref="S276:U276"/>
    <mergeCell ref="L266:N266"/>
    <mergeCell ref="L267:N267"/>
    <mergeCell ref="S266:U266"/>
    <mergeCell ref="S267:U267"/>
    <mergeCell ref="O273:P273"/>
    <mergeCell ref="O274:P274"/>
    <mergeCell ref="O275:P275"/>
    <mergeCell ref="O276:P276"/>
    <mergeCell ref="Q273:R273"/>
    <mergeCell ref="AD263:AG263"/>
    <mergeCell ref="AD264:AE264"/>
    <mergeCell ref="AF264:AG264"/>
    <mergeCell ref="AH263:AJ264"/>
    <mergeCell ref="AF265:AG265"/>
    <mergeCell ref="AH265:AJ265"/>
    <mergeCell ref="L263:N264"/>
    <mergeCell ref="O263:P264"/>
    <mergeCell ref="Q264:R264"/>
    <mergeCell ref="S264:U264"/>
    <mergeCell ref="Q263:U263"/>
    <mergeCell ref="V263:X264"/>
    <mergeCell ref="Y263:Z264"/>
    <mergeCell ref="AA263:AC264"/>
    <mergeCell ref="L262:X262"/>
    <mergeCell ref="Y262:AJ262"/>
    <mergeCell ref="L265:N265"/>
    <mergeCell ref="O265:P265"/>
    <mergeCell ref="Q265:R265"/>
    <mergeCell ref="S265:U265"/>
    <mergeCell ref="V265:X265"/>
    <mergeCell ref="Y265:Z265"/>
    <mergeCell ref="AA265:AC265"/>
    <mergeCell ref="AD265:AE265"/>
    <mergeCell ref="A274:B274"/>
    <mergeCell ref="A275:B275"/>
    <mergeCell ref="A262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C284:K284"/>
    <mergeCell ref="C285:K285"/>
    <mergeCell ref="C286:K286"/>
    <mergeCell ref="C287:K287"/>
    <mergeCell ref="C280:K280"/>
    <mergeCell ref="C281:K281"/>
    <mergeCell ref="C282:K282"/>
    <mergeCell ref="C283:K283"/>
    <mergeCell ref="C276:K276"/>
    <mergeCell ref="C277:K277"/>
    <mergeCell ref="C278:K278"/>
    <mergeCell ref="C279:K279"/>
    <mergeCell ref="C272:K272"/>
    <mergeCell ref="C273:K273"/>
    <mergeCell ref="C274:K274"/>
    <mergeCell ref="C275:K275"/>
    <mergeCell ref="Q286:R286"/>
    <mergeCell ref="Q287:R287"/>
    <mergeCell ref="C262:K264"/>
    <mergeCell ref="C265:K265"/>
    <mergeCell ref="C266:K266"/>
    <mergeCell ref="C267:K267"/>
    <mergeCell ref="C268:K268"/>
    <mergeCell ref="C269:K269"/>
    <mergeCell ref="C270:K270"/>
    <mergeCell ref="C271:K271"/>
    <mergeCell ref="Q282:R282"/>
    <mergeCell ref="Q283:R283"/>
    <mergeCell ref="Q284:R284"/>
    <mergeCell ref="Q285:R285"/>
    <mergeCell ref="Y284:Z284"/>
    <mergeCell ref="Y285:Z285"/>
    <mergeCell ref="S285:U285"/>
    <mergeCell ref="Y286:Z286"/>
    <mergeCell ref="Y287:Z287"/>
    <mergeCell ref="AD270:AE270"/>
    <mergeCell ref="AD271:AE271"/>
    <mergeCell ref="Y282:Z282"/>
    <mergeCell ref="Y283:Z283"/>
    <mergeCell ref="AA275:AC275"/>
    <mergeCell ref="AA276:AC276"/>
    <mergeCell ref="AA277:AC277"/>
    <mergeCell ref="AA278:AC278"/>
    <mergeCell ref="AD266:AE266"/>
    <mergeCell ref="AD267:AE267"/>
    <mergeCell ref="AD268:AE268"/>
    <mergeCell ref="AD269:AE269"/>
    <mergeCell ref="AD280:AE280"/>
    <mergeCell ref="AD281:AE281"/>
    <mergeCell ref="AD276:AE276"/>
    <mergeCell ref="AD277:AE277"/>
    <mergeCell ref="AF270:AG270"/>
    <mergeCell ref="AF271:AG271"/>
    <mergeCell ref="AD278:AE278"/>
    <mergeCell ref="AD279:AE279"/>
    <mergeCell ref="AD272:AE272"/>
    <mergeCell ref="AD273:AE273"/>
    <mergeCell ref="AD274:AE274"/>
    <mergeCell ref="AD275:AE275"/>
    <mergeCell ref="AF266:AG266"/>
    <mergeCell ref="AF267:AG267"/>
    <mergeCell ref="AF268:AG268"/>
    <mergeCell ref="AF269:AG269"/>
    <mergeCell ref="AD284:AE284"/>
    <mergeCell ref="AD285:AE285"/>
    <mergeCell ref="AF272:AG272"/>
    <mergeCell ref="AF273:AG273"/>
    <mergeCell ref="AF274:AG274"/>
    <mergeCell ref="AF275:AG275"/>
    <mergeCell ref="AF276:AG276"/>
    <mergeCell ref="AF277:AG277"/>
    <mergeCell ref="AF278:AG278"/>
    <mergeCell ref="AF279:AG279"/>
    <mergeCell ref="AF286:AG286"/>
    <mergeCell ref="AF287:AG287"/>
    <mergeCell ref="AF280:AG280"/>
    <mergeCell ref="AF281:AG281"/>
    <mergeCell ref="AF284:AG284"/>
    <mergeCell ref="AF285:AG285"/>
    <mergeCell ref="AF282:AG282"/>
    <mergeCell ref="AF283:AG283"/>
    <mergeCell ref="AD286:AE286"/>
    <mergeCell ref="AD287:AE287"/>
    <mergeCell ref="AD282:AE282"/>
    <mergeCell ref="AD283:AE283"/>
  </mergeCells>
  <printOptions/>
  <pageMargins left="0.5905511811023623" right="0.5905511811023623" top="0.984251968503937" bottom="0.7874015748031497" header="0.31496062992125984" footer="0.5905511811023623"/>
  <pageSetup blackAndWhite="1" horizontalDpi="600" verticalDpi="600" orientation="landscape" paperSize="9" r:id="rId1"/>
  <headerFooter>
    <oddFooter>&amp;R&amp;P</oddFooter>
  </headerFooter>
  <rowBreaks count="2" manualBreakCount="2">
    <brk id="21" max="255" man="1"/>
    <brk id="34" max="255" man="1"/>
  </rowBreaks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2012-09-10T05:48:21Z</cp:lastPrinted>
  <dcterms:created xsi:type="dcterms:W3CDTF">2012-09-07T07:08:06Z</dcterms:created>
  <dcterms:modified xsi:type="dcterms:W3CDTF">2012-09-27T11:42:23Z</dcterms:modified>
  <cp:category/>
  <cp:version/>
  <cp:contentType/>
  <cp:contentStatus/>
</cp:coreProperties>
</file>