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55" tabRatio="859" activeTab="0"/>
  </bookViews>
  <sheets>
    <sheet name=" ИЮ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Вводится вручную
</t>
        </r>
      </text>
    </comment>
    <comment ref="H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Вводится вручную</t>
        </r>
      </text>
    </comment>
    <comment ref="I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q=q1*N*t
</t>
        </r>
      </text>
    </comment>
    <comment ref="L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q=q1*N
q1=0,394
N=7,35
</t>
        </r>
      </text>
    </comment>
  </commentList>
</comments>
</file>

<file path=xl/sharedStrings.xml><?xml version="1.0" encoding="utf-8"?>
<sst xmlns="http://schemas.openxmlformats.org/spreadsheetml/2006/main" count="45" uniqueCount="34">
  <si>
    <t>Дата</t>
  </si>
  <si>
    <t>Итого</t>
  </si>
  <si>
    <t>Картка</t>
  </si>
  <si>
    <t xml:space="preserve">обліку витрат  палива </t>
  </si>
  <si>
    <t>Залишок в бакові</t>
  </si>
  <si>
    <t>№№ подорожнього листа</t>
  </si>
  <si>
    <t>водій</t>
  </si>
  <si>
    <t>Найменування підприємства</t>
  </si>
  <si>
    <t>Код ЄДРПОУ</t>
  </si>
  <si>
    <t>літрів</t>
  </si>
  <si>
    <t>Пробіг, км</t>
  </si>
  <si>
    <t>Виконано, т-км</t>
  </si>
  <si>
    <t>Залишок ПММ при виїзді, л</t>
  </si>
  <si>
    <t>Залишок ПММ після повернення, л</t>
  </si>
  <si>
    <t>Д/т</t>
  </si>
  <si>
    <t>Витрачено ПММ за нормою</t>
  </si>
  <si>
    <t>Витрачено ПММ фактично</t>
  </si>
  <si>
    <t xml:space="preserve">Норма витрат ПММ </t>
  </si>
  <si>
    <t xml:space="preserve">Отримано </t>
  </si>
  <si>
    <t>автомобілем</t>
  </si>
  <si>
    <t xml:space="preserve">Экономія (+) Перевитрата (-)      </t>
  </si>
  <si>
    <t>Одержано л</t>
  </si>
  <si>
    <t>Повернено л</t>
  </si>
  <si>
    <t>Використано за місяць</t>
  </si>
  <si>
    <t>Склав :</t>
  </si>
  <si>
    <t>механік</t>
  </si>
  <si>
    <t>( П.І.П.)</t>
  </si>
  <si>
    <t>(підпис)</t>
  </si>
  <si>
    <t>Перевірив :</t>
  </si>
  <si>
    <t>червень</t>
  </si>
  <si>
    <t>Іванов С.В.</t>
  </si>
  <si>
    <t>2012 року</t>
  </si>
  <si>
    <t>ТОВ " ААА  "</t>
  </si>
  <si>
    <t>КРАЗ   номер   ВН 0000 ВІ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</si>
</sst>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/yyyy"/>
    <numFmt numFmtId="173" formatCode="[$-F400]h:mm:ss\ AM/PM"/>
    <numFmt numFmtId="174" formatCode="[$-422]d\ mmmm\ yyyy&quot; р.&quot;"/>
    <numFmt numFmtId="175" formatCode="hh:mm:ss;@"/>
    <numFmt numFmtId="176" formatCode="h:mm:ss;@"/>
    <numFmt numFmtId="177" formatCode="0.0000"/>
    <numFmt numFmtId="178" formatCode="#,##0.00\ &quot;грн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0.000"/>
    <numFmt numFmtId="185" formatCode="0.00_ ;[Red]\-0.00\ "/>
    <numFmt numFmtId="186" formatCode="[$-FC22]d\ mmmm\ yyyy&quot; р.&quot;;@"/>
  </numFmts>
  <fonts count="44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9"/>
      <name val="Times New Roman Cyr"/>
      <family val="1"/>
    </font>
    <font>
      <sz val="9"/>
      <name val="Arial Cyr"/>
      <family val="2"/>
    </font>
    <font>
      <b/>
      <sz val="11"/>
      <name val="Arial Cyr"/>
      <family val="2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b/>
      <sz val="9"/>
      <name val="Arial"/>
      <family val="2"/>
    </font>
    <font>
      <b/>
      <i/>
      <u val="single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i/>
      <sz val="11"/>
      <name val="Arial Cyr"/>
      <family val="0"/>
    </font>
    <font>
      <sz val="10"/>
      <name val="Arial"/>
      <family val="0"/>
    </font>
    <font>
      <b/>
      <i/>
      <u val="single"/>
      <sz val="12"/>
      <name val="Arial"/>
      <family val="2"/>
    </font>
    <font>
      <u val="single"/>
      <sz val="10"/>
      <name val="Arial"/>
      <family val="2"/>
    </font>
    <font>
      <b/>
      <sz val="8"/>
      <color indexed="8"/>
      <name val="Calibri"/>
      <family val="0"/>
    </font>
    <font>
      <b/>
      <sz val="10"/>
      <name val="Times New Roman Cyr"/>
      <family val="1"/>
    </font>
    <font>
      <b/>
      <sz val="7.5"/>
      <name val="Arial Cyr"/>
      <family val="0"/>
    </font>
    <font>
      <b/>
      <sz val="10"/>
      <name val="Times New Roman"/>
      <family val="1"/>
    </font>
    <font>
      <b/>
      <i/>
      <sz val="11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u val="single"/>
      <sz val="10"/>
      <color indexed="8"/>
      <name val="Calibri"/>
      <family val="0"/>
    </font>
    <font>
      <b/>
      <u val="single"/>
      <sz val="10"/>
      <name val="Arial Cyr"/>
      <family val="2"/>
    </font>
    <font>
      <sz val="7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1" fontId="5" fillId="0" borderId="0" xfId="52" applyNumberFormat="1" applyFont="1">
      <alignment/>
      <protection/>
    </xf>
    <xf numFmtId="0" fontId="4" fillId="0" borderId="0" xfId="52" applyFont="1" applyBorder="1">
      <alignment/>
      <protection/>
    </xf>
    <xf numFmtId="0" fontId="3" fillId="0" borderId="0" xfId="52" applyFont="1" applyAlignment="1">
      <alignment horizontal="center"/>
      <protection/>
    </xf>
    <xf numFmtId="2" fontId="1" fillId="0" borderId="10" xfId="52" applyNumberFormat="1" applyFont="1" applyBorder="1">
      <alignment/>
      <protection/>
    </xf>
    <xf numFmtId="2" fontId="1" fillId="24" borderId="10" xfId="52" applyNumberFormat="1" applyFont="1" applyFill="1" applyBorder="1">
      <alignment/>
      <protection/>
    </xf>
    <xf numFmtId="0" fontId="6" fillId="0" borderId="0" xfId="52" applyFont="1" applyAlignment="1">
      <alignment horizontal="center"/>
      <protection/>
    </xf>
    <xf numFmtId="14" fontId="4" fillId="0" borderId="0" xfId="52" applyNumberFormat="1" applyFont="1" applyBorder="1">
      <alignment/>
      <protection/>
    </xf>
    <xf numFmtId="2" fontId="1" fillId="0" borderId="11" xfId="52" applyNumberFormat="1" applyFont="1" applyBorder="1">
      <alignment/>
      <protection/>
    </xf>
    <xf numFmtId="14" fontId="1" fillId="0" borderId="12" xfId="52" applyNumberFormat="1" applyFont="1" applyBorder="1">
      <alignment/>
      <protection/>
    </xf>
    <xf numFmtId="14" fontId="1" fillId="0" borderId="13" xfId="52" applyNumberFormat="1" applyFont="1" applyBorder="1">
      <alignment/>
      <protection/>
    </xf>
    <xf numFmtId="0" fontId="7" fillId="0" borderId="0" xfId="52" applyFont="1" applyBorder="1" applyAlignment="1">
      <alignment horizontal="right"/>
      <protection/>
    </xf>
    <xf numFmtId="2" fontId="1" fillId="24" borderId="14" xfId="52" applyNumberFormat="1" applyFont="1" applyFill="1" applyBorder="1">
      <alignment/>
      <protection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>
      <alignment/>
      <protection/>
    </xf>
    <xf numFmtId="20" fontId="3" fillId="0" borderId="0" xfId="52" applyNumberFormat="1" applyFont="1" applyAlignment="1">
      <alignment horizontal="center"/>
      <protection/>
    </xf>
    <xf numFmtId="2" fontId="1" fillId="0" borderId="0" xfId="52" applyNumberFormat="1" applyFont="1" applyBorder="1">
      <alignment/>
      <protection/>
    </xf>
    <xf numFmtId="185" fontId="1" fillId="0" borderId="15" xfId="52" applyNumberFormat="1" applyFont="1" applyBorder="1">
      <alignment/>
      <protection/>
    </xf>
    <xf numFmtId="2" fontId="10" fillId="0" borderId="0" xfId="52" applyNumberFormat="1" applyFont="1" applyBorder="1">
      <alignment/>
      <protection/>
    </xf>
    <xf numFmtId="14" fontId="4" fillId="0" borderId="0" xfId="52" applyNumberFormat="1" applyFont="1" applyBorder="1" applyAlignment="1">
      <alignment wrapText="1"/>
      <protection/>
    </xf>
    <xf numFmtId="0" fontId="5" fillId="0" borderId="16" xfId="52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/>
      <protection/>
    </xf>
    <xf numFmtId="49" fontId="1" fillId="0" borderId="17" xfId="52" applyNumberFormat="1" applyFont="1" applyBorder="1" applyAlignment="1">
      <alignment horizontal="center"/>
      <protection/>
    </xf>
    <xf numFmtId="0" fontId="1" fillId="0" borderId="0" xfId="52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/>
      <protection/>
    </xf>
    <xf numFmtId="14" fontId="1" fillId="0" borderId="18" xfId="52" applyNumberFormat="1" applyFont="1" applyBorder="1">
      <alignment/>
      <protection/>
    </xf>
    <xf numFmtId="0" fontId="1" fillId="0" borderId="19" xfId="52" applyFont="1" applyBorder="1">
      <alignment/>
      <protection/>
    </xf>
    <xf numFmtId="2" fontId="1" fillId="0" borderId="20" xfId="52" applyNumberFormat="1" applyFont="1" applyBorder="1">
      <alignment/>
      <protection/>
    </xf>
    <xf numFmtId="0" fontId="12" fillId="0" borderId="0" xfId="5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14" fontId="12" fillId="0" borderId="21" xfId="52" applyNumberFormat="1" applyFont="1" applyBorder="1" applyAlignment="1">
      <alignment horizontal="center"/>
      <protection/>
    </xf>
    <xf numFmtId="0" fontId="31" fillId="0" borderId="0" xfId="53" applyNumberFormat="1" applyFont="1" applyFill="1" applyBorder="1" applyAlignment="1" applyProtection="1">
      <alignment vertical="top"/>
      <protection/>
    </xf>
    <xf numFmtId="0" fontId="32" fillId="0" borderId="0" xfId="53" applyNumberFormat="1" applyFont="1" applyFill="1" applyBorder="1" applyAlignment="1" applyProtection="1">
      <alignment vertical="top"/>
      <protection/>
    </xf>
    <xf numFmtId="0" fontId="33" fillId="0" borderId="0" xfId="53" applyNumberFormat="1" applyFont="1" applyFill="1" applyBorder="1" applyAlignment="1" applyProtection="1">
      <alignment vertical="top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6" fillId="0" borderId="0" xfId="52" applyFont="1" applyAlignment="1">
      <alignment/>
      <protection/>
    </xf>
    <xf numFmtId="0" fontId="34" fillId="0" borderId="0" xfId="0" applyFont="1" applyAlignment="1">
      <alignment/>
    </xf>
    <xf numFmtId="0" fontId="2" fillId="0" borderId="0" xfId="52" applyFont="1" applyAlignment="1">
      <alignment/>
      <protection/>
    </xf>
    <xf numFmtId="0" fontId="6" fillId="0" borderId="0" xfId="52" applyFont="1" applyBorder="1" applyAlignment="1">
      <alignment/>
      <protection/>
    </xf>
    <xf numFmtId="2" fontId="1" fillId="0" borderId="11" xfId="52" applyNumberFormat="1" applyFont="1" applyFill="1" applyBorder="1">
      <alignment/>
      <protection/>
    </xf>
    <xf numFmtId="2" fontId="1" fillId="0" borderId="22" xfId="52" applyNumberFormat="1" applyFont="1" applyFill="1" applyBorder="1">
      <alignment/>
      <protection/>
    </xf>
    <xf numFmtId="0" fontId="36" fillId="20" borderId="23" xfId="52" applyFont="1" applyFill="1" applyBorder="1" applyAlignment="1">
      <alignment horizontal="center" vertical="center" wrapText="1"/>
      <protection/>
    </xf>
    <xf numFmtId="0" fontId="36" fillId="20" borderId="24" xfId="52" applyFont="1" applyFill="1" applyBorder="1" applyAlignment="1">
      <alignment horizontal="center" vertical="center" wrapText="1"/>
      <protection/>
    </xf>
    <xf numFmtId="0" fontId="36" fillId="20" borderId="2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right"/>
    </xf>
    <xf numFmtId="0" fontId="30" fillId="0" borderId="21" xfId="52" applyFont="1" applyBorder="1" applyAlignment="1">
      <alignment/>
      <protection/>
    </xf>
    <xf numFmtId="0" fontId="30" fillId="0" borderId="0" xfId="52" applyFont="1" applyBorder="1" applyAlignment="1">
      <alignment/>
      <protection/>
    </xf>
    <xf numFmtId="0" fontId="6" fillId="0" borderId="0" xfId="52" applyFont="1" applyAlignment="1">
      <alignment horizontal="right"/>
      <protection/>
    </xf>
    <xf numFmtId="0" fontId="38" fillId="0" borderId="25" xfId="0" applyFont="1" applyBorder="1" applyAlignment="1">
      <alignment/>
    </xf>
    <xf numFmtId="0" fontId="3" fillId="0" borderId="26" xfId="52" applyFont="1" applyFill="1" applyBorder="1" applyAlignment="1">
      <alignment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2" fontId="1" fillId="0" borderId="27" xfId="52" applyNumberFormat="1" applyFont="1" applyBorder="1">
      <alignment/>
      <protection/>
    </xf>
    <xf numFmtId="0" fontId="1" fillId="0" borderId="28" xfId="52" applyFont="1" applyBorder="1">
      <alignment/>
      <protection/>
    </xf>
    <xf numFmtId="0" fontId="1" fillId="0" borderId="0" xfId="52" applyFont="1">
      <alignment/>
      <protection/>
    </xf>
    <xf numFmtId="0" fontId="0" fillId="0" borderId="21" xfId="0" applyBorder="1" applyAlignment="1">
      <alignment/>
    </xf>
    <xf numFmtId="0" fontId="42" fillId="0" borderId="0" xfId="0" applyFont="1" applyAlignment="1">
      <alignment horizontal="center"/>
    </xf>
    <xf numFmtId="0" fontId="38" fillId="0" borderId="21" xfId="0" applyFont="1" applyBorder="1" applyAlignment="1">
      <alignment/>
    </xf>
    <xf numFmtId="20" fontId="41" fillId="0" borderId="0" xfId="52" applyNumberFormat="1" applyFont="1" applyAlignment="1">
      <alignment horizontal="left"/>
      <protection/>
    </xf>
    <xf numFmtId="0" fontId="39" fillId="0" borderId="0" xfId="0" applyFont="1" applyAlignment="1">
      <alignment/>
    </xf>
    <xf numFmtId="0" fontId="5" fillId="0" borderId="27" xfId="52" applyFont="1" applyFill="1" applyBorder="1" applyAlignment="1">
      <alignment horizontal="center" vertical="center" wrapText="1"/>
      <protection/>
    </xf>
    <xf numFmtId="0" fontId="1" fillId="0" borderId="11" xfId="52" applyNumberFormat="1" applyFont="1" applyBorder="1" applyAlignment="1">
      <alignment horizontal="center"/>
      <protection/>
    </xf>
    <xf numFmtId="0" fontId="1" fillId="0" borderId="10" xfId="52" applyNumberFormat="1" applyFont="1" applyBorder="1" applyAlignment="1">
      <alignment horizontal="center"/>
      <protection/>
    </xf>
    <xf numFmtId="0" fontId="1" fillId="0" borderId="17" xfId="52" applyNumberFormat="1" applyFont="1" applyBorder="1" applyAlignment="1">
      <alignment horizontal="center"/>
      <protection/>
    </xf>
    <xf numFmtId="183" fontId="1" fillId="0" borderId="27" xfId="52" applyNumberFormat="1" applyFont="1" applyBorder="1">
      <alignment/>
      <protection/>
    </xf>
    <xf numFmtId="0" fontId="1" fillId="0" borderId="0" xfId="52" applyNumberFormat="1" applyFont="1" applyBorder="1" applyAlignment="1">
      <alignment horizontal="center"/>
      <protection/>
    </xf>
    <xf numFmtId="184" fontId="1" fillId="0" borderId="29" xfId="52" applyNumberFormat="1" applyFont="1" applyBorder="1">
      <alignment/>
      <protection/>
    </xf>
    <xf numFmtId="0" fontId="5" fillId="0" borderId="0" xfId="52" applyFont="1" applyBorder="1" applyAlignment="1">
      <alignment horizontal="center" vertical="center" wrapText="1"/>
      <protection/>
    </xf>
    <xf numFmtId="0" fontId="35" fillId="0" borderId="14" xfId="52" applyFont="1" applyBorder="1" applyAlignment="1">
      <alignment horizontal="center" wrapText="1"/>
      <protection/>
    </xf>
    <xf numFmtId="0" fontId="35" fillId="0" borderId="11" xfId="52" applyFont="1" applyBorder="1" applyAlignment="1">
      <alignment horizont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35" fillId="0" borderId="0" xfId="52" applyFont="1" applyBorder="1" applyAlignment="1">
      <alignment horizontal="center" wrapText="1"/>
      <protection/>
    </xf>
    <xf numFmtId="0" fontId="35" fillId="0" borderId="25" xfId="52" applyFont="1" applyBorder="1" applyAlignment="1">
      <alignment horizontal="center" wrapText="1"/>
      <protection/>
    </xf>
    <xf numFmtId="0" fontId="3" fillId="0" borderId="32" xfId="52" applyFont="1" applyBorder="1" applyAlignment="1">
      <alignment horizontal="center" vertical="center" wrapText="1"/>
      <protection/>
    </xf>
    <xf numFmtId="0" fontId="3" fillId="0" borderId="33" xfId="52" applyFont="1" applyBorder="1" applyAlignment="1">
      <alignment horizontal="center" vertical="center" wrapText="1"/>
      <protection/>
    </xf>
    <xf numFmtId="2" fontId="11" fillId="0" borderId="10" xfId="52" applyNumberFormat="1" applyFont="1" applyBorder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37" fillId="0" borderId="25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32" xfId="52" applyFont="1" applyBorder="1" applyAlignment="1">
      <alignment horizontal="center"/>
      <protection/>
    </xf>
    <xf numFmtId="0" fontId="4" fillId="0" borderId="34" xfId="52" applyFont="1" applyBorder="1" applyAlignment="1">
      <alignment horizontal="center"/>
      <protection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2" fontId="11" fillId="0" borderId="36" xfId="52" applyNumberFormat="1" applyFont="1" applyBorder="1" applyAlignment="1">
      <alignment horizontal="center"/>
      <protection/>
    </xf>
    <xf numFmtId="0" fontId="37" fillId="0" borderId="37" xfId="52" applyFont="1" applyBorder="1" applyAlignment="1">
      <alignment horizontal="right" wrapText="1"/>
      <protection/>
    </xf>
    <xf numFmtId="0" fontId="37" fillId="0" borderId="38" xfId="52" applyFont="1" applyBorder="1" applyAlignment="1">
      <alignment horizontal="right" wrapText="1"/>
      <protection/>
    </xf>
    <xf numFmtId="0" fontId="37" fillId="0" borderId="39" xfId="52" applyFont="1" applyBorder="1" applyAlignment="1">
      <alignment horizontal="right" wrapText="1"/>
      <protection/>
    </xf>
    <xf numFmtId="0" fontId="37" fillId="0" borderId="40" xfId="52" applyFont="1" applyBorder="1" applyAlignment="1">
      <alignment horizontal="right" wrapText="1"/>
      <protection/>
    </xf>
    <xf numFmtId="0" fontId="6" fillId="0" borderId="26" xfId="52" applyFont="1" applyBorder="1" applyAlignment="1">
      <alignment horizontal="center"/>
      <protection/>
    </xf>
    <xf numFmtId="0" fontId="6" fillId="0" borderId="41" xfId="52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ras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10" zoomScaleNormal="110" workbookViewId="0" topLeftCell="A1">
      <selection activeCell="D40" sqref="D40"/>
    </sheetView>
  </sheetViews>
  <sheetFormatPr defaultColWidth="9.140625" defaultRowHeight="15"/>
  <cols>
    <col min="1" max="1" width="10.57421875" style="0" customWidth="1"/>
    <col min="2" max="2" width="9.57421875" style="0" customWidth="1"/>
    <col min="3" max="3" width="7.140625" style="0" customWidth="1"/>
    <col min="4" max="4" width="6.8515625" style="0" customWidth="1"/>
    <col min="5" max="5" width="8.421875" style="0" customWidth="1"/>
    <col min="6" max="6" width="9.8515625" style="0" customWidth="1"/>
    <col min="7" max="7" width="11.140625" style="0" customWidth="1"/>
    <col min="8" max="8" width="11.00390625" style="0" customWidth="1"/>
    <col min="9" max="9" width="9.28125" style="0" customWidth="1"/>
    <col min="10" max="10" width="10.28125" style="0" customWidth="1"/>
    <col min="11" max="11" width="13.00390625" style="0" customWidth="1"/>
    <col min="12" max="12" width="7.421875" style="0" customWidth="1"/>
    <col min="13" max="14" width="8.8515625" style="0" customWidth="1"/>
    <col min="15" max="15" width="12.421875" style="0" customWidth="1"/>
  </cols>
  <sheetData>
    <row r="1" spans="1:7" ht="15.75">
      <c r="A1" s="39" t="s">
        <v>7</v>
      </c>
      <c r="B1" s="36"/>
      <c r="C1" s="36"/>
      <c r="D1" s="36"/>
      <c r="F1" s="40"/>
      <c r="G1" s="42" t="s">
        <v>2</v>
      </c>
    </row>
    <row r="2" spans="1:13" ht="20.25" customHeight="1" thickBot="1">
      <c r="A2" s="37" t="s">
        <v>32</v>
      </c>
      <c r="B2" s="38"/>
      <c r="C2" s="38"/>
      <c r="D2" s="38"/>
      <c r="F2" s="40" t="s">
        <v>3</v>
      </c>
      <c r="G2" s="40"/>
      <c r="H2" s="40"/>
      <c r="J2" s="49" t="s">
        <v>6</v>
      </c>
      <c r="K2" s="50" t="s">
        <v>30</v>
      </c>
      <c r="L2" s="51"/>
      <c r="M2" s="51"/>
    </row>
    <row r="3" spans="1:14" ht="16.5" thickBot="1">
      <c r="A3" s="41" t="s">
        <v>8</v>
      </c>
      <c r="B3" s="93"/>
      <c r="C3" s="94"/>
      <c r="D3" s="43"/>
      <c r="F3" s="52" t="s">
        <v>19</v>
      </c>
      <c r="G3" s="53" t="s">
        <v>33</v>
      </c>
      <c r="I3" s="62"/>
      <c r="J3" s="40"/>
      <c r="K3" s="9"/>
      <c r="L3" s="9"/>
      <c r="M3" s="2"/>
      <c r="N3" s="2"/>
    </row>
    <row r="4" spans="2:16" ht="15">
      <c r="B4" s="40"/>
      <c r="C4" s="40"/>
      <c r="D4" s="40"/>
      <c r="E4" s="40"/>
      <c r="I4" s="40"/>
      <c r="J4" s="40"/>
      <c r="K4" s="35" t="s">
        <v>29</v>
      </c>
      <c r="L4" s="33" t="s">
        <v>31</v>
      </c>
      <c r="O4" s="20"/>
      <c r="P4" s="6"/>
    </row>
    <row r="5" spans="1:16" ht="15">
      <c r="A5" s="6"/>
      <c r="B5" s="6"/>
      <c r="C5" s="6"/>
      <c r="D5" s="6"/>
      <c r="E5" s="6"/>
      <c r="G5" s="5"/>
      <c r="K5" s="6"/>
      <c r="L5" s="6"/>
      <c r="O5" s="6"/>
      <c r="P5" s="6"/>
    </row>
    <row r="6" spans="1:16" ht="12" customHeight="1">
      <c r="A6" s="76" t="s">
        <v>4</v>
      </c>
      <c r="C6" s="83" t="s">
        <v>9</v>
      </c>
      <c r="D6" s="80">
        <f>E11</f>
        <v>0</v>
      </c>
      <c r="F6" s="81" t="s">
        <v>18</v>
      </c>
      <c r="G6" s="83" t="s">
        <v>9</v>
      </c>
      <c r="H6" s="80">
        <f>F36</f>
        <v>0</v>
      </c>
      <c r="K6" s="6"/>
      <c r="L6" s="6"/>
      <c r="O6" s="6"/>
      <c r="P6" s="6"/>
    </row>
    <row r="7" spans="1:12" ht="13.5" customHeight="1" thickBot="1">
      <c r="A7" s="77"/>
      <c r="B7" s="24">
        <f>A11</f>
        <v>41062</v>
      </c>
      <c r="C7" s="83"/>
      <c r="D7" s="80"/>
      <c r="F7" s="82"/>
      <c r="G7" s="83"/>
      <c r="H7" s="80"/>
      <c r="K7" s="6"/>
      <c r="L7" s="6"/>
    </row>
    <row r="8" spans="1:14" ht="63.75" customHeight="1" thickBot="1">
      <c r="A8" s="78" t="s">
        <v>0</v>
      </c>
      <c r="B8" s="74" t="s">
        <v>5</v>
      </c>
      <c r="C8" s="75" t="s">
        <v>10</v>
      </c>
      <c r="D8" s="75" t="s">
        <v>11</v>
      </c>
      <c r="E8" s="55" t="s">
        <v>12</v>
      </c>
      <c r="F8" s="55" t="s">
        <v>21</v>
      </c>
      <c r="G8" s="54" t="s">
        <v>22</v>
      </c>
      <c r="H8" s="64" t="s">
        <v>13</v>
      </c>
      <c r="I8" s="64" t="s">
        <v>15</v>
      </c>
      <c r="J8" s="64" t="s">
        <v>16</v>
      </c>
      <c r="K8" s="86" t="s">
        <v>20</v>
      </c>
      <c r="L8" s="78" t="s">
        <v>17</v>
      </c>
      <c r="M8" s="71"/>
      <c r="N8" s="18"/>
    </row>
    <row r="9" spans="1:15" ht="15.75" thickBot="1">
      <c r="A9" s="79"/>
      <c r="B9" s="75"/>
      <c r="C9" s="75"/>
      <c r="D9" s="75"/>
      <c r="E9" s="25" t="s">
        <v>14</v>
      </c>
      <c r="F9" s="25" t="s">
        <v>14</v>
      </c>
      <c r="G9" s="25" t="s">
        <v>14</v>
      </c>
      <c r="H9" s="25" t="s">
        <v>14</v>
      </c>
      <c r="I9" s="25" t="s">
        <v>14</v>
      </c>
      <c r="J9" s="25" t="s">
        <v>14</v>
      </c>
      <c r="K9" s="87"/>
      <c r="L9" s="79"/>
      <c r="M9" s="71"/>
      <c r="N9" s="18"/>
      <c r="O9" s="17"/>
    </row>
    <row r="10" spans="1:15" ht="9" customHeight="1" thickBot="1">
      <c r="A10" s="46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12</v>
      </c>
      <c r="L10" s="48">
        <v>13</v>
      </c>
      <c r="M10" s="18"/>
      <c r="N10" s="18"/>
      <c r="O10" s="17"/>
    </row>
    <row r="11" spans="1:15" ht="15.75" thickBot="1">
      <c r="A11" s="12">
        <v>41062</v>
      </c>
      <c r="B11" s="29"/>
      <c r="C11" s="65"/>
      <c r="D11" s="65"/>
      <c r="E11" s="11"/>
      <c r="F11" s="11"/>
      <c r="G11" s="44">
        <v>0</v>
      </c>
      <c r="H11" s="44"/>
      <c r="I11" s="44">
        <f aca="true" t="shared" si="0" ref="I11:I35">IF(J11=0,0,C11*L11)</f>
        <v>0</v>
      </c>
      <c r="J11" s="11">
        <f aca="true" t="shared" si="1" ref="J11:J30">E11+F11-H11</f>
        <v>0</v>
      </c>
      <c r="K11" s="22">
        <f aca="true" t="shared" si="2" ref="K11:K31">I11-J11</f>
        <v>0</v>
      </c>
      <c r="L11" s="70">
        <v>0.95</v>
      </c>
      <c r="M11" s="69"/>
      <c r="N11" s="19"/>
      <c r="O11" s="17"/>
    </row>
    <row r="12" spans="1:15" ht="15.75" thickBot="1">
      <c r="A12" s="12">
        <v>41063</v>
      </c>
      <c r="B12" s="29"/>
      <c r="C12" s="65"/>
      <c r="D12" s="65"/>
      <c r="E12" s="11"/>
      <c r="F12" s="11"/>
      <c r="G12" s="44">
        <v>0</v>
      </c>
      <c r="H12" s="44"/>
      <c r="I12" s="44">
        <f t="shared" si="0"/>
        <v>0</v>
      </c>
      <c r="J12" s="11">
        <f t="shared" si="1"/>
        <v>0</v>
      </c>
      <c r="K12" s="22">
        <f t="shared" si="2"/>
        <v>0</v>
      </c>
      <c r="L12" s="70">
        <v>0.95</v>
      </c>
      <c r="M12" s="69"/>
      <c r="N12" s="23"/>
      <c r="O12" s="17"/>
    </row>
    <row r="13" spans="1:14" ht="15.75" thickBot="1">
      <c r="A13" s="12">
        <v>41065</v>
      </c>
      <c r="B13" s="29"/>
      <c r="C13" s="65"/>
      <c r="D13" s="65"/>
      <c r="E13" s="11"/>
      <c r="F13" s="11"/>
      <c r="G13" s="44">
        <v>0</v>
      </c>
      <c r="H13" s="44"/>
      <c r="I13" s="44">
        <f t="shared" si="0"/>
        <v>0</v>
      </c>
      <c r="J13" s="11">
        <f t="shared" si="1"/>
        <v>0</v>
      </c>
      <c r="K13" s="22">
        <f t="shared" si="2"/>
        <v>0</v>
      </c>
      <c r="L13" s="70">
        <v>0.95</v>
      </c>
      <c r="M13" s="69"/>
      <c r="N13" s="21"/>
    </row>
    <row r="14" spans="1:14" ht="15.75" thickBot="1">
      <c r="A14" s="12">
        <v>41066</v>
      </c>
      <c r="B14" s="29"/>
      <c r="C14" s="65"/>
      <c r="D14" s="65"/>
      <c r="E14" s="11"/>
      <c r="F14" s="11"/>
      <c r="G14" s="44">
        <v>0</v>
      </c>
      <c r="H14" s="44"/>
      <c r="I14" s="44">
        <f t="shared" si="0"/>
        <v>0</v>
      </c>
      <c r="J14" s="11">
        <f t="shared" si="1"/>
        <v>0</v>
      </c>
      <c r="K14" s="22">
        <f t="shared" si="2"/>
        <v>0</v>
      </c>
      <c r="L14" s="70">
        <v>0.95</v>
      </c>
      <c r="M14" s="69"/>
      <c r="N14" s="19"/>
    </row>
    <row r="15" spans="1:14" ht="15.75" thickBot="1">
      <c r="A15" s="12">
        <v>41067</v>
      </c>
      <c r="B15" s="29"/>
      <c r="C15" s="65"/>
      <c r="D15" s="65"/>
      <c r="E15" s="11"/>
      <c r="F15" s="11"/>
      <c r="G15" s="44">
        <v>0</v>
      </c>
      <c r="H15" s="44"/>
      <c r="I15" s="44">
        <f t="shared" si="0"/>
        <v>0</v>
      </c>
      <c r="J15" s="11">
        <f t="shared" si="1"/>
        <v>0</v>
      </c>
      <c r="K15" s="22">
        <f t="shared" si="2"/>
        <v>0</v>
      </c>
      <c r="L15" s="70">
        <v>0.95</v>
      </c>
      <c r="M15" s="69"/>
      <c r="N15" s="19"/>
    </row>
    <row r="16" spans="1:14" ht="15.75" thickBot="1">
      <c r="A16" s="12">
        <v>41070</v>
      </c>
      <c r="B16" s="29"/>
      <c r="C16" s="65"/>
      <c r="D16" s="65"/>
      <c r="E16" s="11"/>
      <c r="F16" s="11"/>
      <c r="G16" s="44">
        <v>0</v>
      </c>
      <c r="H16" s="44"/>
      <c r="I16" s="44">
        <f t="shared" si="0"/>
        <v>0</v>
      </c>
      <c r="J16" s="11">
        <f t="shared" si="1"/>
        <v>0</v>
      </c>
      <c r="K16" s="22">
        <f t="shared" si="2"/>
        <v>0</v>
      </c>
      <c r="L16" s="70">
        <v>0.95</v>
      </c>
      <c r="M16" s="69"/>
      <c r="N16" s="19"/>
    </row>
    <row r="17" spans="1:14" ht="15.75" thickBot="1">
      <c r="A17" s="12">
        <v>41072</v>
      </c>
      <c r="B17" s="29"/>
      <c r="C17" s="65"/>
      <c r="D17" s="65"/>
      <c r="E17" s="11"/>
      <c r="F17" s="11"/>
      <c r="G17" s="44">
        <v>0</v>
      </c>
      <c r="H17" s="44"/>
      <c r="I17" s="44">
        <f t="shared" si="0"/>
        <v>0</v>
      </c>
      <c r="J17" s="11">
        <f t="shared" si="1"/>
        <v>0</v>
      </c>
      <c r="K17" s="22">
        <f t="shared" si="2"/>
        <v>0</v>
      </c>
      <c r="L17" s="70">
        <v>0.95</v>
      </c>
      <c r="M17" s="69"/>
      <c r="N17" s="19"/>
    </row>
    <row r="18" spans="1:14" ht="15.75" thickBot="1">
      <c r="A18" s="12">
        <v>41073</v>
      </c>
      <c r="B18" s="29"/>
      <c r="C18" s="65"/>
      <c r="D18" s="65"/>
      <c r="E18" s="11"/>
      <c r="F18" s="11"/>
      <c r="G18" s="44">
        <v>0</v>
      </c>
      <c r="H18" s="44"/>
      <c r="I18" s="44">
        <f t="shared" si="0"/>
        <v>0</v>
      </c>
      <c r="J18" s="11">
        <f t="shared" si="1"/>
        <v>0</v>
      </c>
      <c r="K18" s="22">
        <f t="shared" si="2"/>
        <v>0</v>
      </c>
      <c r="L18" s="70">
        <v>0.95</v>
      </c>
      <c r="M18" s="69"/>
      <c r="N18" s="19"/>
    </row>
    <row r="19" spans="1:14" ht="15.75" thickBot="1">
      <c r="A19" s="12">
        <v>41074</v>
      </c>
      <c r="B19" s="29"/>
      <c r="C19" s="65"/>
      <c r="D19" s="65"/>
      <c r="E19" s="11"/>
      <c r="F19" s="11"/>
      <c r="G19" s="44">
        <v>0</v>
      </c>
      <c r="H19" s="44"/>
      <c r="I19" s="44">
        <f t="shared" si="0"/>
        <v>0</v>
      </c>
      <c r="J19" s="11">
        <f t="shared" si="1"/>
        <v>0</v>
      </c>
      <c r="K19" s="22">
        <f t="shared" si="2"/>
        <v>0</v>
      </c>
      <c r="L19" s="70">
        <v>0.95</v>
      </c>
      <c r="M19" s="69"/>
      <c r="N19" s="19"/>
    </row>
    <row r="20" spans="1:15" ht="15.75" thickBot="1">
      <c r="A20" s="12">
        <v>41075</v>
      </c>
      <c r="B20" s="29"/>
      <c r="C20" s="65"/>
      <c r="D20" s="65"/>
      <c r="E20" s="11"/>
      <c r="F20" s="11"/>
      <c r="G20" s="44">
        <v>0</v>
      </c>
      <c r="H20" s="44"/>
      <c r="I20" s="44">
        <f t="shared" si="0"/>
        <v>0</v>
      </c>
      <c r="J20" s="11">
        <f t="shared" si="1"/>
        <v>0</v>
      </c>
      <c r="K20" s="22">
        <f t="shared" si="2"/>
        <v>0</v>
      </c>
      <c r="L20" s="70">
        <v>0.95</v>
      </c>
      <c r="M20" s="69"/>
      <c r="N20" s="19"/>
      <c r="O20" s="34"/>
    </row>
    <row r="21" spans="1:14" ht="15.75" thickBot="1">
      <c r="A21" s="12">
        <v>41077</v>
      </c>
      <c r="B21" s="29"/>
      <c r="C21" s="65"/>
      <c r="D21" s="65"/>
      <c r="E21" s="11"/>
      <c r="F21" s="11"/>
      <c r="G21" s="44">
        <v>0</v>
      </c>
      <c r="H21" s="44"/>
      <c r="I21" s="44">
        <f t="shared" si="0"/>
        <v>0</v>
      </c>
      <c r="J21" s="11">
        <f t="shared" si="1"/>
        <v>0</v>
      </c>
      <c r="K21" s="22">
        <f t="shared" si="2"/>
        <v>0</v>
      </c>
      <c r="L21" s="70">
        <v>0.95</v>
      </c>
      <c r="M21" s="69"/>
      <c r="N21" s="19"/>
    </row>
    <row r="22" spans="1:15" ht="15.75" thickBot="1">
      <c r="A22" s="12">
        <v>41078</v>
      </c>
      <c r="B22" s="29"/>
      <c r="C22" s="65"/>
      <c r="D22" s="65"/>
      <c r="E22" s="11"/>
      <c r="F22" s="11"/>
      <c r="G22" s="44">
        <v>0</v>
      </c>
      <c r="H22" s="44"/>
      <c r="I22" s="44">
        <f t="shared" si="0"/>
        <v>0</v>
      </c>
      <c r="J22" s="11">
        <f t="shared" si="1"/>
        <v>0</v>
      </c>
      <c r="K22" s="22">
        <f t="shared" si="2"/>
        <v>0</v>
      </c>
      <c r="L22" s="70">
        <v>0.95</v>
      </c>
      <c r="M22" s="69"/>
      <c r="N22" s="19"/>
      <c r="O22" s="16"/>
    </row>
    <row r="23" spans="1:14" ht="15.75" thickBot="1">
      <c r="A23" s="12">
        <v>41081</v>
      </c>
      <c r="B23" s="29"/>
      <c r="C23" s="65"/>
      <c r="D23" s="65"/>
      <c r="E23" s="11"/>
      <c r="F23" s="11"/>
      <c r="G23" s="44">
        <v>0</v>
      </c>
      <c r="H23" s="44"/>
      <c r="I23" s="44">
        <f t="shared" si="0"/>
        <v>0</v>
      </c>
      <c r="J23" s="11">
        <f t="shared" si="1"/>
        <v>0</v>
      </c>
      <c r="K23" s="22">
        <f t="shared" si="2"/>
        <v>0</v>
      </c>
      <c r="L23" s="70">
        <v>0.95</v>
      </c>
      <c r="M23" s="69"/>
      <c r="N23" s="19"/>
    </row>
    <row r="24" spans="1:14" ht="15.75" thickBot="1">
      <c r="A24" s="12">
        <v>41082</v>
      </c>
      <c r="B24" s="29"/>
      <c r="C24" s="65"/>
      <c r="D24" s="65"/>
      <c r="E24" s="11"/>
      <c r="F24" s="11"/>
      <c r="G24" s="44">
        <v>0</v>
      </c>
      <c r="H24" s="44"/>
      <c r="I24" s="44">
        <f t="shared" si="0"/>
        <v>0</v>
      </c>
      <c r="J24" s="11">
        <f t="shared" si="1"/>
        <v>0</v>
      </c>
      <c r="K24" s="22">
        <f t="shared" si="2"/>
        <v>0</v>
      </c>
      <c r="L24" s="70">
        <v>0.95</v>
      </c>
      <c r="M24" s="69"/>
      <c r="N24" s="19"/>
    </row>
    <row r="25" spans="1:14" ht="15.75" thickBot="1">
      <c r="A25" s="12">
        <v>41083</v>
      </c>
      <c r="B25" s="29"/>
      <c r="C25" s="65"/>
      <c r="D25" s="65"/>
      <c r="E25" s="11"/>
      <c r="F25" s="11"/>
      <c r="G25" s="44">
        <v>0</v>
      </c>
      <c r="H25" s="44"/>
      <c r="I25" s="44">
        <f t="shared" si="0"/>
        <v>0</v>
      </c>
      <c r="J25" s="11">
        <f t="shared" si="1"/>
        <v>0</v>
      </c>
      <c r="K25" s="22">
        <f t="shared" si="2"/>
        <v>0</v>
      </c>
      <c r="L25" s="70">
        <v>0.95</v>
      </c>
      <c r="M25" s="69"/>
      <c r="N25" s="19"/>
    </row>
    <row r="26" spans="1:14" ht="15.75" thickBot="1">
      <c r="A26" s="12">
        <v>41084</v>
      </c>
      <c r="B26" s="29"/>
      <c r="C26" s="65"/>
      <c r="D26" s="66"/>
      <c r="E26" s="11"/>
      <c r="F26" s="7"/>
      <c r="G26" s="44">
        <v>0</v>
      </c>
      <c r="H26" s="44"/>
      <c r="I26" s="44">
        <f t="shared" si="0"/>
        <v>0</v>
      </c>
      <c r="J26" s="11">
        <f t="shared" si="1"/>
        <v>0</v>
      </c>
      <c r="K26" s="22">
        <f t="shared" si="2"/>
        <v>0</v>
      </c>
      <c r="L26" s="70">
        <v>0.95</v>
      </c>
      <c r="M26" s="69"/>
      <c r="N26" s="19"/>
    </row>
    <row r="27" spans="1:14" ht="15.75" thickBot="1">
      <c r="A27" s="12">
        <v>41085</v>
      </c>
      <c r="B27" s="29"/>
      <c r="C27" s="65"/>
      <c r="D27" s="66"/>
      <c r="E27" s="11"/>
      <c r="F27" s="7"/>
      <c r="G27" s="44">
        <v>0</v>
      </c>
      <c r="H27" s="44"/>
      <c r="I27" s="44">
        <f t="shared" si="0"/>
        <v>0</v>
      </c>
      <c r="J27" s="11">
        <f>E27+F27-H27</f>
        <v>0</v>
      </c>
      <c r="K27" s="22">
        <f t="shared" si="2"/>
        <v>0</v>
      </c>
      <c r="L27" s="70">
        <v>0.95</v>
      </c>
      <c r="M27" s="69"/>
      <c r="N27" s="19"/>
    </row>
    <row r="28" spans="1:14" ht="15.75" thickBot="1">
      <c r="A28" s="12"/>
      <c r="B28" s="29"/>
      <c r="C28" s="65"/>
      <c r="D28" s="66"/>
      <c r="E28" s="11"/>
      <c r="F28" s="7"/>
      <c r="G28" s="44">
        <v>0</v>
      </c>
      <c r="H28" s="44"/>
      <c r="I28" s="44">
        <f t="shared" si="0"/>
        <v>0</v>
      </c>
      <c r="J28" s="11">
        <f t="shared" si="1"/>
        <v>0</v>
      </c>
      <c r="K28" s="22">
        <f t="shared" si="2"/>
        <v>0</v>
      </c>
      <c r="L28" s="70">
        <v>0.95</v>
      </c>
      <c r="M28" s="69"/>
      <c r="N28" s="19"/>
    </row>
    <row r="29" spans="1:14" ht="15.75" thickBot="1">
      <c r="A29" s="12"/>
      <c r="B29" s="29"/>
      <c r="C29" s="65"/>
      <c r="D29" s="66"/>
      <c r="E29" s="11"/>
      <c r="F29" s="7"/>
      <c r="G29" s="44">
        <v>0</v>
      </c>
      <c r="H29" s="44"/>
      <c r="I29" s="44">
        <f t="shared" si="0"/>
        <v>0</v>
      </c>
      <c r="J29" s="11">
        <f t="shared" si="1"/>
        <v>0</v>
      </c>
      <c r="K29" s="22">
        <f t="shared" si="2"/>
        <v>0</v>
      </c>
      <c r="L29" s="70">
        <v>0.95</v>
      </c>
      <c r="M29" s="69"/>
      <c r="N29" s="19"/>
    </row>
    <row r="30" spans="1:14" ht="15.75" thickBot="1">
      <c r="A30" s="12"/>
      <c r="B30" s="26"/>
      <c r="C30" s="65"/>
      <c r="D30" s="66"/>
      <c r="E30" s="11"/>
      <c r="F30" s="7"/>
      <c r="G30" s="44">
        <v>0</v>
      </c>
      <c r="H30" s="44"/>
      <c r="I30" s="44">
        <f t="shared" si="0"/>
        <v>0</v>
      </c>
      <c r="J30" s="11">
        <f t="shared" si="1"/>
        <v>0</v>
      </c>
      <c r="K30" s="22">
        <f t="shared" si="2"/>
        <v>0</v>
      </c>
      <c r="L30" s="70">
        <v>0.95</v>
      </c>
      <c r="M30" s="69"/>
      <c r="N30" s="19"/>
    </row>
    <row r="31" spans="1:14" ht="15.75" thickBot="1">
      <c r="A31" s="12"/>
      <c r="B31" s="26"/>
      <c r="C31" s="65"/>
      <c r="D31" s="66"/>
      <c r="E31" s="11"/>
      <c r="F31" s="7"/>
      <c r="G31" s="44"/>
      <c r="H31" s="44"/>
      <c r="I31" s="44">
        <f t="shared" si="0"/>
        <v>0</v>
      </c>
      <c r="J31" s="11">
        <f>E31+F31-H31</f>
        <v>0</v>
      </c>
      <c r="K31" s="22">
        <f t="shared" si="2"/>
        <v>0</v>
      </c>
      <c r="L31" s="70">
        <v>0.95</v>
      </c>
      <c r="M31" s="69"/>
      <c r="N31" s="19"/>
    </row>
    <row r="32" spans="1:14" ht="15.75" thickBot="1">
      <c r="A32" s="13"/>
      <c r="B32" s="26"/>
      <c r="C32" s="65"/>
      <c r="D32" s="66"/>
      <c r="E32" s="11"/>
      <c r="F32" s="7"/>
      <c r="G32" s="44"/>
      <c r="H32" s="44"/>
      <c r="I32" s="44">
        <f t="shared" si="0"/>
        <v>0</v>
      </c>
      <c r="J32" s="11">
        <f>E32+F32-H32</f>
        <v>0</v>
      </c>
      <c r="K32" s="22"/>
      <c r="L32" s="70">
        <v>0.95</v>
      </c>
      <c r="M32" s="69"/>
      <c r="N32" s="19"/>
    </row>
    <row r="33" spans="1:14" ht="15.75" thickBot="1">
      <c r="A33" s="13"/>
      <c r="B33" s="26"/>
      <c r="C33" s="65"/>
      <c r="D33" s="66"/>
      <c r="E33" s="11"/>
      <c r="F33" s="7"/>
      <c r="G33" s="44"/>
      <c r="H33" s="44"/>
      <c r="I33" s="44">
        <f t="shared" si="0"/>
        <v>0</v>
      </c>
      <c r="J33" s="11">
        <f>E33+F33-H33</f>
        <v>0</v>
      </c>
      <c r="K33" s="22"/>
      <c r="L33" s="70">
        <v>0.95</v>
      </c>
      <c r="M33" s="69"/>
      <c r="N33" s="19"/>
    </row>
    <row r="34" spans="1:14" ht="15.75" thickBot="1">
      <c r="A34" s="13"/>
      <c r="B34" s="26"/>
      <c r="C34" s="65"/>
      <c r="D34" s="66"/>
      <c r="E34" s="11"/>
      <c r="F34" s="8"/>
      <c r="G34" s="44"/>
      <c r="H34" s="44"/>
      <c r="I34" s="44">
        <f t="shared" si="0"/>
        <v>0</v>
      </c>
      <c r="J34" s="11">
        <f>E34+F34-H34</f>
        <v>0</v>
      </c>
      <c r="K34" s="22"/>
      <c r="L34" s="70">
        <v>0.95</v>
      </c>
      <c r="M34" s="69"/>
      <c r="N34" s="19"/>
    </row>
    <row r="35" spans="1:14" ht="15.75" thickBot="1">
      <c r="A35" s="30"/>
      <c r="B35" s="27"/>
      <c r="C35" s="65"/>
      <c r="D35" s="67"/>
      <c r="E35" s="11"/>
      <c r="F35" s="15"/>
      <c r="G35" s="45"/>
      <c r="H35" s="45"/>
      <c r="I35" s="44">
        <f t="shared" si="0"/>
        <v>0</v>
      </c>
      <c r="J35" s="11">
        <f>E35+F35-H35</f>
        <v>0</v>
      </c>
      <c r="K35" s="22"/>
      <c r="L35" s="70">
        <v>0.95</v>
      </c>
      <c r="M35" s="69"/>
      <c r="N35" s="19"/>
    </row>
    <row r="36" spans="1:14" ht="15.75" thickBot="1">
      <c r="A36" s="57" t="s">
        <v>1</v>
      </c>
      <c r="B36" s="31"/>
      <c r="C36" s="68">
        <f>SUM(C11:C35)</f>
        <v>0</v>
      </c>
      <c r="D36" s="68">
        <f>SUM(D11:D35)</f>
        <v>0</v>
      </c>
      <c r="E36" s="56"/>
      <c r="F36" s="56">
        <f>SUM(F11:F35)</f>
        <v>0</v>
      </c>
      <c r="G36" s="56">
        <f>SUM(G11:G35)</f>
        <v>0</v>
      </c>
      <c r="H36" s="56"/>
      <c r="I36" s="56">
        <f>SUM(I11:I35)</f>
        <v>0</v>
      </c>
      <c r="J36" s="56">
        <f>SUM(J11:J35)</f>
        <v>0</v>
      </c>
      <c r="K36" s="56">
        <f>SUM(K11:K35)</f>
        <v>0</v>
      </c>
      <c r="L36" s="32"/>
      <c r="M36" s="19"/>
      <c r="N36" s="19"/>
    </row>
    <row r="37" spans="1:14" ht="16.5" customHeight="1">
      <c r="A37" s="72" t="s">
        <v>4</v>
      </c>
      <c r="C37" s="83" t="s">
        <v>9</v>
      </c>
      <c r="D37" s="80">
        <f>E32</f>
        <v>0</v>
      </c>
      <c r="E37" s="89" t="s">
        <v>23</v>
      </c>
      <c r="F37" s="90"/>
      <c r="G37" s="84" t="s">
        <v>9</v>
      </c>
      <c r="H37" s="88">
        <f>J36</f>
        <v>0</v>
      </c>
      <c r="I37" s="14"/>
      <c r="J37" s="5"/>
      <c r="K37" s="4"/>
      <c r="L37" s="3"/>
      <c r="M37" s="19"/>
      <c r="N37" s="3"/>
    </row>
    <row r="38" spans="1:14" ht="11.25" customHeight="1" thickBot="1">
      <c r="A38" s="73"/>
      <c r="B38" s="10">
        <f>A27</f>
        <v>41085</v>
      </c>
      <c r="C38" s="83"/>
      <c r="D38" s="80"/>
      <c r="E38" s="91"/>
      <c r="F38" s="92"/>
      <c r="G38" s="85"/>
      <c r="H38" s="88"/>
      <c r="I38" s="6"/>
      <c r="J38" s="5"/>
      <c r="K38" s="4"/>
      <c r="L38" s="3"/>
      <c r="M38" s="19"/>
      <c r="N38" s="3"/>
    </row>
    <row r="39" spans="2:14" ht="15">
      <c r="B39" s="28"/>
      <c r="C39" s="28"/>
      <c r="D39" s="28"/>
      <c r="E39" s="1"/>
      <c r="F39" s="28"/>
      <c r="G39" s="1"/>
      <c r="H39" s="1"/>
      <c r="I39" s="1"/>
      <c r="K39" s="1"/>
      <c r="L39" s="1"/>
      <c r="M39" s="19"/>
      <c r="N39" s="1"/>
    </row>
    <row r="40" spans="1:13" ht="15">
      <c r="A40" s="58" t="s">
        <v>24</v>
      </c>
      <c r="B40" s="63" t="s">
        <v>25</v>
      </c>
      <c r="C40" s="59"/>
      <c r="D40" s="61"/>
      <c r="E40" s="59"/>
      <c r="G40" s="59"/>
      <c r="M40" s="19"/>
    </row>
    <row r="41" spans="4:13" ht="10.5" customHeight="1">
      <c r="D41" s="60" t="s">
        <v>26</v>
      </c>
      <c r="G41" s="60" t="s">
        <v>27</v>
      </c>
      <c r="M41" s="19"/>
    </row>
    <row r="42" ht="6" customHeight="1">
      <c r="M42" s="19"/>
    </row>
    <row r="43" spans="1:13" ht="15">
      <c r="A43" s="58" t="s">
        <v>28</v>
      </c>
      <c r="B43" s="63"/>
      <c r="C43" s="59"/>
      <c r="D43" s="61"/>
      <c r="E43" s="59"/>
      <c r="G43" s="59"/>
      <c r="M43" s="19"/>
    </row>
    <row r="44" spans="4:13" ht="8.25" customHeight="1">
      <c r="D44" s="60" t="s">
        <v>26</v>
      </c>
      <c r="G44" s="60" t="s">
        <v>27</v>
      </c>
      <c r="M44" s="19"/>
    </row>
    <row r="45" ht="15">
      <c r="M45" s="19"/>
    </row>
    <row r="46" ht="15">
      <c r="M46" s="19"/>
    </row>
    <row r="47" ht="15">
      <c r="M47" s="19"/>
    </row>
    <row r="48" ht="15">
      <c r="M48" s="19"/>
    </row>
  </sheetData>
  <sheetProtection/>
  <mergeCells count="20">
    <mergeCell ref="H37:H38"/>
    <mergeCell ref="E37:F38"/>
    <mergeCell ref="C8:C9"/>
    <mergeCell ref="B3:C3"/>
    <mergeCell ref="D8:D9"/>
    <mergeCell ref="C6:C7"/>
    <mergeCell ref="L8:L9"/>
    <mergeCell ref="G6:G7"/>
    <mergeCell ref="H6:H7"/>
    <mergeCell ref="K8:K9"/>
    <mergeCell ref="M8:M9"/>
    <mergeCell ref="A37:A38"/>
    <mergeCell ref="B8:B9"/>
    <mergeCell ref="A6:A7"/>
    <mergeCell ref="A8:A9"/>
    <mergeCell ref="D6:D7"/>
    <mergeCell ref="F6:F7"/>
    <mergeCell ref="C37:C38"/>
    <mergeCell ref="D37:D38"/>
    <mergeCell ref="G37:G38"/>
  </mergeCells>
  <printOptions/>
  <pageMargins left="0.7086614173228347" right="0.7086614173228347" top="0.5905511811023623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2011-12-06T08:54:58Z</cp:lastPrinted>
  <dcterms:created xsi:type="dcterms:W3CDTF">2009-10-27T16:04:54Z</dcterms:created>
  <dcterms:modified xsi:type="dcterms:W3CDTF">2013-03-06T10:17:22Z</dcterms:modified>
  <cp:category/>
  <cp:version/>
  <cp:contentType/>
  <cp:contentStatus/>
</cp:coreProperties>
</file>